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uellerindustriesinc1-my.sharepoint.com/personal/bevans_ksdusa_com/Documents/Documents/KSD Price Lists/"/>
    </mc:Choice>
  </mc:AlternateContent>
  <xr:revisionPtr revIDLastSave="33" documentId="8_{8A4B39DE-17A2-4B8E-957B-54C807A5CDFB}" xr6:coauthVersionLast="47" xr6:coauthVersionMax="47" xr10:uidLastSave="{2DFE8A57-7C3C-4D84-ADE9-53B06DBDAD7A}"/>
  <bookViews>
    <workbookView xWindow="-45720" yWindow="-120" windowWidth="21840" windowHeight="13140" xr2:uid="{00000000-000D-0000-FFFF-FFFF00000000}"/>
  </bookViews>
  <sheets>
    <sheet name="List Price She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4" i="1" l="1"/>
  <c r="G195" i="1"/>
  <c r="G196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9" i="1"/>
  <c r="G40" i="1"/>
  <c r="G41" i="1"/>
  <c r="G45" i="1"/>
  <c r="G46" i="1"/>
  <c r="G47" i="1"/>
  <c r="G48" i="1"/>
  <c r="G49" i="1"/>
  <c r="G50" i="1"/>
  <c r="G51" i="1"/>
  <c r="G52" i="1"/>
  <c r="G53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2" i="1"/>
  <c r="G103" i="1"/>
  <c r="G104" i="1"/>
  <c r="G105" i="1"/>
  <c r="G106" i="1"/>
  <c r="G107" i="1"/>
  <c r="G108" i="1"/>
  <c r="G109" i="1"/>
  <c r="G110" i="1"/>
  <c r="G111" i="1"/>
  <c r="G112" i="1"/>
  <c r="G117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6" i="1"/>
  <c r="G137" i="1"/>
  <c r="G138" i="1"/>
  <c r="G139" i="1"/>
  <c r="G140" i="1"/>
  <c r="G141" i="1"/>
  <c r="G142" i="1"/>
  <c r="G143" i="1"/>
  <c r="G151" i="1"/>
  <c r="G152" i="1"/>
  <c r="G153" i="1"/>
  <c r="G154" i="1"/>
  <c r="G155" i="1"/>
  <c r="G156" i="1"/>
  <c r="G157" i="1"/>
  <c r="G159" i="1"/>
  <c r="G160" i="1"/>
  <c r="G161" i="1"/>
  <c r="G162" i="1"/>
  <c r="G163" i="1"/>
  <c r="G164" i="1"/>
  <c r="G165" i="1"/>
  <c r="G166" i="1"/>
  <c r="G168" i="1"/>
  <c r="G169" i="1"/>
  <c r="G170" i="1"/>
  <c r="G171" i="1"/>
  <c r="G172" i="1"/>
  <c r="G173" i="1"/>
  <c r="G174" i="1"/>
  <c r="G175" i="1"/>
  <c r="G176" i="1"/>
  <c r="G177" i="1"/>
  <c r="G178" i="1"/>
  <c r="G183" i="1"/>
  <c r="G184" i="1"/>
  <c r="G185" i="1"/>
  <c r="G186" i="1"/>
  <c r="G187" i="1"/>
  <c r="G188" i="1"/>
  <c r="G189" i="1"/>
  <c r="G190" i="1"/>
  <c r="G191" i="1"/>
  <c r="G192" i="1"/>
  <c r="G193" i="1"/>
  <c r="G197" i="1"/>
  <c r="G199" i="1"/>
  <c r="G200" i="1"/>
  <c r="G201" i="1"/>
  <c r="G202" i="1"/>
  <c r="G203" i="1"/>
  <c r="G204" i="1"/>
  <c r="G205" i="1"/>
  <c r="G207" i="1"/>
  <c r="G208" i="1"/>
  <c r="G209" i="1"/>
  <c r="G210" i="1"/>
  <c r="G211" i="1"/>
  <c r="G212" i="1"/>
  <c r="G213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5" i="1"/>
  <c r="I109" i="1" l="1"/>
  <c r="I104" i="1"/>
  <c r="I58" i="1"/>
  <c r="I17" i="1"/>
  <c r="I12" i="1"/>
  <c r="I93" i="1"/>
  <c r="I110" i="1"/>
  <c r="I122" i="1"/>
  <c r="I170" i="1"/>
  <c r="I201" i="1"/>
  <c r="I202" i="1"/>
  <c r="I267" i="1"/>
  <c r="I268" i="1"/>
  <c r="H272" i="1"/>
  <c r="H271" i="1"/>
  <c r="I271" i="1" s="1"/>
  <c r="H270" i="1"/>
  <c r="H269" i="1"/>
  <c r="H268" i="1"/>
  <c r="H267" i="1"/>
  <c r="H266" i="1"/>
  <c r="H265" i="1"/>
  <c r="I265" i="1" s="1"/>
  <c r="H264" i="1"/>
  <c r="H263" i="1"/>
  <c r="I263" i="1" s="1"/>
  <c r="H262" i="1"/>
  <c r="I262" i="1" s="1"/>
  <c r="H261" i="1"/>
  <c r="I261" i="1" s="1"/>
  <c r="H260" i="1"/>
  <c r="H259" i="1"/>
  <c r="H258" i="1"/>
  <c r="H257" i="1"/>
  <c r="I257" i="1" s="1"/>
  <c r="H256" i="1"/>
  <c r="H255" i="1"/>
  <c r="I255" i="1" s="1"/>
  <c r="H254" i="1"/>
  <c r="I254" i="1" s="1"/>
  <c r="H253" i="1"/>
  <c r="I253" i="1"/>
  <c r="H252" i="1"/>
  <c r="H251" i="1"/>
  <c r="I251" i="1" s="1"/>
  <c r="H250" i="1"/>
  <c r="H249" i="1"/>
  <c r="I249" i="1"/>
  <c r="H247" i="1"/>
  <c r="H246" i="1"/>
  <c r="I246" i="1" s="1"/>
  <c r="H245" i="1"/>
  <c r="I245" i="1" s="1"/>
  <c r="H244" i="1"/>
  <c r="H243" i="1"/>
  <c r="I243" i="1" s="1"/>
  <c r="H242" i="1"/>
  <c r="H241" i="1"/>
  <c r="H240" i="1"/>
  <c r="I240" i="1" s="1"/>
  <c r="H239" i="1"/>
  <c r="H238" i="1"/>
  <c r="I238" i="1"/>
  <c r="H237" i="1"/>
  <c r="I237" i="1" s="1"/>
  <c r="H236" i="1"/>
  <c r="I236" i="1" s="1"/>
  <c r="H235" i="1"/>
  <c r="I235" i="1" s="1"/>
  <c r="H234" i="1"/>
  <c r="H233" i="1"/>
  <c r="I233" i="1" s="1"/>
  <c r="H232" i="1"/>
  <c r="I232" i="1"/>
  <c r="H230" i="1"/>
  <c r="I230" i="1" s="1"/>
  <c r="H229" i="1"/>
  <c r="I229" i="1" s="1"/>
  <c r="H228" i="1"/>
  <c r="I228" i="1" s="1"/>
  <c r="H227" i="1"/>
  <c r="I227" i="1" s="1"/>
  <c r="H226" i="1"/>
  <c r="H225" i="1"/>
  <c r="I225" i="1" s="1"/>
  <c r="H224" i="1"/>
  <c r="H223" i="1"/>
  <c r="I223" i="1"/>
  <c r="H222" i="1"/>
  <c r="I222" i="1"/>
  <c r="H221" i="1"/>
  <c r="I221" i="1" s="1"/>
  <c r="H220" i="1"/>
  <c r="I220" i="1" s="1"/>
  <c r="H219" i="1"/>
  <c r="H218" i="1"/>
  <c r="H217" i="1"/>
  <c r="I217" i="1" s="1"/>
  <c r="H216" i="1"/>
  <c r="I216" i="1" s="1"/>
  <c r="H215" i="1"/>
  <c r="I215" i="1" s="1"/>
  <c r="H213" i="1"/>
  <c r="I213" i="1"/>
  <c r="H212" i="1"/>
  <c r="I212" i="1" s="1"/>
  <c r="H211" i="1"/>
  <c r="I211" i="1"/>
  <c r="H210" i="1"/>
  <c r="H209" i="1"/>
  <c r="I209" i="1" s="1"/>
  <c r="H208" i="1"/>
  <c r="I208" i="1" s="1"/>
  <c r="H207" i="1"/>
  <c r="H205" i="1"/>
  <c r="I205" i="1" s="1"/>
  <c r="H204" i="1"/>
  <c r="I204" i="1" s="1"/>
  <c r="H203" i="1"/>
  <c r="I203" i="1" s="1"/>
  <c r="H202" i="1"/>
  <c r="H201" i="1"/>
  <c r="H200" i="1"/>
  <c r="I200" i="1" s="1"/>
  <c r="H199" i="1"/>
  <c r="I199" i="1" s="1"/>
  <c r="H197" i="1"/>
  <c r="H196" i="1"/>
  <c r="I196" i="1" s="1"/>
  <c r="H195" i="1"/>
  <c r="I195" i="1"/>
  <c r="H194" i="1"/>
  <c r="H193" i="1"/>
  <c r="I193" i="1"/>
  <c r="H192" i="1"/>
  <c r="I192" i="1" s="1"/>
  <c r="H191" i="1"/>
  <c r="I191" i="1" s="1"/>
  <c r="H190" i="1"/>
  <c r="I190" i="1" s="1"/>
  <c r="H189" i="1"/>
  <c r="H188" i="1"/>
  <c r="I188" i="1" s="1"/>
  <c r="H187" i="1"/>
  <c r="I187" i="1" s="1"/>
  <c r="H186" i="1"/>
  <c r="H185" i="1"/>
  <c r="I185" i="1"/>
  <c r="H184" i="1"/>
  <c r="H183" i="1"/>
  <c r="I183" i="1" s="1"/>
  <c r="H181" i="1"/>
  <c r="I181" i="1" s="1"/>
  <c r="H180" i="1"/>
  <c r="I180" i="1" s="1"/>
  <c r="H179" i="1"/>
  <c r="I179" i="1" s="1"/>
  <c r="H178" i="1"/>
  <c r="H177" i="1"/>
  <c r="I177" i="1"/>
  <c r="I176" i="1"/>
  <c r="H176" i="1"/>
  <c r="H175" i="1"/>
  <c r="I175" i="1" s="1"/>
  <c r="H174" i="1"/>
  <c r="I174" i="1"/>
  <c r="H173" i="1"/>
  <c r="I173" i="1" s="1"/>
  <c r="H172" i="1"/>
  <c r="I171" i="1"/>
  <c r="H171" i="1"/>
  <c r="H170" i="1"/>
  <c r="H169" i="1"/>
  <c r="I169" i="1" s="1"/>
  <c r="H168" i="1"/>
  <c r="I168" i="1" s="1"/>
  <c r="H166" i="1"/>
  <c r="I166" i="1" s="1"/>
  <c r="H165" i="1"/>
  <c r="I165" i="1" s="1"/>
  <c r="H164" i="1"/>
  <c r="I164" i="1" s="1"/>
  <c r="H163" i="1"/>
  <c r="H162" i="1"/>
  <c r="H161" i="1"/>
  <c r="I161" i="1" s="1"/>
  <c r="H160" i="1"/>
  <c r="I160" i="1" s="1"/>
  <c r="H159" i="1"/>
  <c r="I159" i="1" s="1"/>
  <c r="H157" i="1"/>
  <c r="I157" i="1" s="1"/>
  <c r="H156" i="1"/>
  <c r="I156" i="1"/>
  <c r="H155" i="1"/>
  <c r="I155" i="1" s="1"/>
  <c r="H154" i="1"/>
  <c r="H153" i="1"/>
  <c r="I153" i="1" s="1"/>
  <c r="H152" i="1"/>
  <c r="I152" i="1" s="1"/>
  <c r="H151" i="1"/>
  <c r="I151" i="1"/>
  <c r="H150" i="1"/>
  <c r="I150" i="1" s="1"/>
  <c r="H149" i="1"/>
  <c r="I149" i="1" s="1"/>
  <c r="H148" i="1"/>
  <c r="H147" i="1"/>
  <c r="I147" i="1" s="1"/>
  <c r="H146" i="1"/>
  <c r="H145" i="1"/>
  <c r="I145" i="1" s="1"/>
  <c r="H144" i="1"/>
  <c r="I144" i="1" s="1"/>
  <c r="H143" i="1"/>
  <c r="H142" i="1"/>
  <c r="I142" i="1" s="1"/>
  <c r="H141" i="1"/>
  <c r="I141" i="1" s="1"/>
  <c r="H140" i="1"/>
  <c r="I140" i="1"/>
  <c r="H139" i="1"/>
  <c r="H138" i="1"/>
  <c r="H137" i="1"/>
  <c r="I137" i="1" s="1"/>
  <c r="H136" i="1"/>
  <c r="I136" i="1" s="1"/>
  <c r="H134" i="1"/>
  <c r="I134" i="1" s="1"/>
  <c r="H133" i="1"/>
  <c r="I133" i="1" s="1"/>
  <c r="H132" i="1"/>
  <c r="I132" i="1" s="1"/>
  <c r="H131" i="1"/>
  <c r="I131" i="1" s="1"/>
  <c r="H130" i="1"/>
  <c r="H129" i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H121" i="1"/>
  <c r="H120" i="1"/>
  <c r="I120" i="1"/>
  <c r="H119" i="1"/>
  <c r="I119" i="1" s="1"/>
  <c r="H117" i="1"/>
  <c r="I117" i="1" s="1"/>
  <c r="H116" i="1"/>
  <c r="I116" i="1" s="1"/>
  <c r="H115" i="1"/>
  <c r="I115" i="1" s="1"/>
  <c r="H114" i="1"/>
  <c r="H113" i="1"/>
  <c r="I113" i="1" s="1"/>
  <c r="H112" i="1"/>
  <c r="I112" i="1" s="1"/>
  <c r="H111" i="1"/>
  <c r="I111" i="1" s="1"/>
  <c r="H110" i="1"/>
  <c r="H109" i="1"/>
  <c r="H108" i="1"/>
  <c r="I108" i="1" s="1"/>
  <c r="H107" i="1"/>
  <c r="I107" i="1" s="1"/>
  <c r="H106" i="1"/>
  <c r="H105" i="1"/>
  <c r="I105" i="1" s="1"/>
  <c r="H104" i="1"/>
  <c r="H103" i="1"/>
  <c r="I103" i="1" s="1"/>
  <c r="H102" i="1"/>
  <c r="H100" i="1"/>
  <c r="I100" i="1" s="1"/>
  <c r="H99" i="1"/>
  <c r="I99" i="1"/>
  <c r="H98" i="1"/>
  <c r="I98" i="1" s="1"/>
  <c r="H97" i="1"/>
  <c r="I97" i="1" s="1"/>
  <c r="H96" i="1"/>
  <c r="I96" i="1"/>
  <c r="H95" i="1"/>
  <c r="H94" i="1"/>
  <c r="I94" i="1" s="1"/>
  <c r="H93" i="1"/>
  <c r="H92" i="1"/>
  <c r="I92" i="1"/>
  <c r="H91" i="1"/>
  <c r="I91" i="1" s="1"/>
  <c r="H90" i="1"/>
  <c r="H89" i="1"/>
  <c r="I89" i="1" s="1"/>
  <c r="H88" i="1"/>
  <c r="I88" i="1"/>
  <c r="H87" i="1"/>
  <c r="H85" i="1"/>
  <c r="I85" i="1" s="1"/>
  <c r="H84" i="1"/>
  <c r="H83" i="1"/>
  <c r="H82" i="1"/>
  <c r="I82" i="1"/>
  <c r="H81" i="1"/>
  <c r="I81" i="1" s="1"/>
  <c r="H80" i="1"/>
  <c r="I80" i="1" s="1"/>
  <c r="H79" i="1"/>
  <c r="I79" i="1" s="1"/>
  <c r="H78" i="1"/>
  <c r="I78" i="1"/>
  <c r="H77" i="1"/>
  <c r="I77" i="1" s="1"/>
  <c r="H76" i="1"/>
  <c r="I76" i="1" s="1"/>
  <c r="H75" i="1"/>
  <c r="I75" i="1" s="1"/>
  <c r="H74" i="1"/>
  <c r="H73" i="1"/>
  <c r="I73" i="1" s="1"/>
  <c r="H71" i="1"/>
  <c r="I71" i="1" s="1"/>
  <c r="H70" i="1"/>
  <c r="I70" i="1"/>
  <c r="H69" i="1"/>
  <c r="H68" i="1"/>
  <c r="I68" i="1" s="1"/>
  <c r="H67" i="1"/>
  <c r="I67" i="1" s="1"/>
  <c r="H66" i="1"/>
  <c r="H65" i="1"/>
  <c r="I65" i="1" s="1"/>
  <c r="H64" i="1"/>
  <c r="I64" i="1"/>
  <c r="H63" i="1"/>
  <c r="I63" i="1" s="1"/>
  <c r="H62" i="1"/>
  <c r="I62" i="1" s="1"/>
  <c r="H61" i="1"/>
  <c r="H60" i="1"/>
  <c r="I60" i="1" s="1"/>
  <c r="H59" i="1"/>
  <c r="I59" i="1" s="1"/>
  <c r="H58" i="1"/>
  <c r="H57" i="1"/>
  <c r="I57" i="1" s="1"/>
  <c r="H56" i="1"/>
  <c r="I56" i="1" s="1"/>
  <c r="H55" i="1"/>
  <c r="I55" i="1"/>
  <c r="H53" i="1"/>
  <c r="I53" i="1" s="1"/>
  <c r="H52" i="1"/>
  <c r="H51" i="1"/>
  <c r="I51" i="1" s="1"/>
  <c r="H50" i="1"/>
  <c r="H49" i="1"/>
  <c r="H48" i="1"/>
  <c r="I48" i="1" s="1"/>
  <c r="H47" i="1"/>
  <c r="I47" i="1"/>
  <c r="H46" i="1"/>
  <c r="I46" i="1" s="1"/>
  <c r="H45" i="1"/>
  <c r="I45" i="1" s="1"/>
  <c r="H43" i="1"/>
  <c r="H42" i="1"/>
  <c r="H41" i="1"/>
  <c r="I41" i="1" s="1"/>
  <c r="H40" i="1"/>
  <c r="I40" i="1"/>
  <c r="H39" i="1"/>
  <c r="I39" i="1" s="1"/>
  <c r="H37" i="1"/>
  <c r="I37" i="1" s="1"/>
  <c r="H36" i="1"/>
  <c r="I36" i="1" s="1"/>
  <c r="H35" i="1"/>
  <c r="I35" i="1" s="1"/>
  <c r="H34" i="1"/>
  <c r="H33" i="1"/>
  <c r="I33" i="1" s="1"/>
  <c r="H32" i="1"/>
  <c r="I32" i="1" s="1"/>
  <c r="H31" i="1"/>
  <c r="I31" i="1" s="1"/>
  <c r="H30" i="1"/>
  <c r="I30" i="1" s="1"/>
  <c r="H29" i="1"/>
  <c r="H28" i="1"/>
  <c r="I28" i="1" s="1"/>
  <c r="H27" i="1"/>
  <c r="I27" i="1" s="1"/>
  <c r="H26" i="1"/>
  <c r="H25" i="1"/>
  <c r="I25" i="1" s="1"/>
  <c r="H24" i="1"/>
  <c r="I24" i="1" s="1"/>
  <c r="H23" i="1"/>
  <c r="I23" i="1" s="1"/>
  <c r="H22" i="1"/>
  <c r="I22" i="1"/>
  <c r="H20" i="1"/>
  <c r="H19" i="1"/>
  <c r="I19" i="1" s="1"/>
  <c r="H18" i="1"/>
  <c r="I18" i="1" s="1"/>
  <c r="H17" i="1"/>
  <c r="H16" i="1"/>
  <c r="I16" i="1" s="1"/>
  <c r="H15" i="1"/>
  <c r="I15" i="1" s="1"/>
  <c r="H14" i="1"/>
  <c r="H13" i="1"/>
  <c r="I13" i="1" s="1"/>
  <c r="H12" i="1"/>
  <c r="H11" i="1"/>
  <c r="I11" i="1" s="1"/>
  <c r="H10" i="1"/>
  <c r="I10" i="1" s="1"/>
  <c r="H9" i="1"/>
  <c r="H8" i="1"/>
  <c r="I8" i="1"/>
  <c r="H7" i="1"/>
  <c r="I7" i="1" s="1"/>
  <c r="H6" i="1"/>
  <c r="I6" i="1" s="1"/>
  <c r="H5" i="1"/>
  <c r="I14" i="1" l="1"/>
  <c r="I69" i="1"/>
  <c r="I83" i="1"/>
  <c r="I143" i="1"/>
  <c r="I224" i="1"/>
  <c r="I121" i="1"/>
  <c r="I129" i="1"/>
  <c r="I189" i="1"/>
  <c r="I241" i="1"/>
  <c r="I9" i="1"/>
  <c r="I87" i="1"/>
  <c r="I197" i="1"/>
  <c r="I26" i="1"/>
  <c r="I34" i="1"/>
  <c r="I207" i="1"/>
  <c r="I43" i="1"/>
  <c r="I95" i="1"/>
  <c r="I163" i="1"/>
  <c r="I52" i="1"/>
  <c r="I29" i="1"/>
  <c r="I61" i="1"/>
  <c r="I219" i="1"/>
  <c r="I20" i="1"/>
  <c r="I102" i="1"/>
  <c r="I184" i="1"/>
  <c r="I172" i="1"/>
  <c r="I84" i="1"/>
  <c r="I49" i="1"/>
  <c r="I269" i="1"/>
  <c r="I239" i="1"/>
  <c r="I247" i="1"/>
  <c r="I139" i="1"/>
  <c r="I256" i="1"/>
  <c r="I264" i="1"/>
  <c r="I272" i="1"/>
  <c r="I148" i="1"/>
  <c r="I90" i="1"/>
  <c r="I154" i="1"/>
  <c r="I162" i="1"/>
  <c r="I226" i="1"/>
  <c r="I234" i="1"/>
  <c r="I270" i="1"/>
  <c r="I242" i="1"/>
  <c r="I250" i="1"/>
  <c r="I258" i="1"/>
  <c r="I266" i="1"/>
  <c r="I42" i="1"/>
  <c r="I50" i="1"/>
  <c r="I106" i="1"/>
  <c r="I178" i="1"/>
  <c r="I186" i="1"/>
  <c r="I244" i="1"/>
  <c r="I252" i="1"/>
  <c r="I259" i="1"/>
  <c r="I194" i="1"/>
  <c r="I260" i="1"/>
  <c r="I66" i="1"/>
  <c r="I74" i="1"/>
  <c r="I114" i="1"/>
  <c r="I138" i="1"/>
  <c r="I210" i="1"/>
  <c r="I130" i="1"/>
  <c r="I146" i="1"/>
  <c r="I218" i="1"/>
  <c r="I5" i="1"/>
</calcChain>
</file>

<file path=xl/sharedStrings.xml><?xml version="1.0" encoding="utf-8"?>
<sst xmlns="http://schemas.openxmlformats.org/spreadsheetml/2006/main" count="1398" uniqueCount="819">
  <si>
    <t>Please call your Sales Rep for your multiplier</t>
  </si>
  <si>
    <t xml:space="preserve"> Multiplier►</t>
  </si>
  <si>
    <t>Item ID#</t>
  </si>
  <si>
    <t>Description</t>
  </si>
  <si>
    <t>Bundle Qty (FT)</t>
  </si>
  <si>
    <t>LIST Price (FT)</t>
  </si>
  <si>
    <t>Your Multiplier</t>
  </si>
  <si>
    <t>NET Price (FT)</t>
  </si>
  <si>
    <t>CODE</t>
  </si>
  <si>
    <t>ALT Code</t>
  </si>
  <si>
    <t>Type L (Hard Lengths) x 10'</t>
  </si>
  <si>
    <t>NOM</t>
  </si>
  <si>
    <t>OD</t>
  </si>
  <si>
    <t>1/410L</t>
  </si>
  <si>
    <t>LH02010</t>
  </si>
  <si>
    <t>1/4 IN L x 10 FT</t>
  </si>
  <si>
    <t>1/4"</t>
  </si>
  <si>
    <t>3/8"</t>
  </si>
  <si>
    <t>3/810L</t>
  </si>
  <si>
    <t>LH03010</t>
  </si>
  <si>
    <t>3/8 IN L x 10 FT</t>
  </si>
  <si>
    <t>1/2"</t>
  </si>
  <si>
    <t>1/2/10L</t>
  </si>
  <si>
    <t>LH04010</t>
  </si>
  <si>
    <t xml:space="preserve">1/2 IN L x 10 FT </t>
  </si>
  <si>
    <t>5/8"</t>
  </si>
  <si>
    <t>5/810L</t>
  </si>
  <si>
    <t>LH05010</t>
  </si>
  <si>
    <t>5/8 IN L x 10 FT</t>
  </si>
  <si>
    <t>3/4"</t>
  </si>
  <si>
    <t>3/410L</t>
  </si>
  <si>
    <t>LH06010</t>
  </si>
  <si>
    <t xml:space="preserve">3/4 IN L x 10 FT </t>
  </si>
  <si>
    <t>7/8"</t>
  </si>
  <si>
    <t>110L</t>
  </si>
  <si>
    <t>LH10010</t>
  </si>
  <si>
    <t>1 IN L x 10 FT</t>
  </si>
  <si>
    <t>1"</t>
  </si>
  <si>
    <t>1-1/8"</t>
  </si>
  <si>
    <t>11/410L</t>
  </si>
  <si>
    <t>LH12010</t>
  </si>
  <si>
    <t>1-1/4 IN L x 10 FT</t>
  </si>
  <si>
    <t>1-1/4"</t>
  </si>
  <si>
    <t>1-3/8"</t>
  </si>
  <si>
    <t>11/210L</t>
  </si>
  <si>
    <t>LH14010</t>
  </si>
  <si>
    <t xml:space="preserve">1-1/2 IN L x 10 FT </t>
  </si>
  <si>
    <t>1-1/2"</t>
  </si>
  <si>
    <t>1-5/8"</t>
  </si>
  <si>
    <t>210L</t>
  </si>
  <si>
    <t>LH20010</t>
  </si>
  <si>
    <t xml:space="preserve">2 IN L x 10 FT </t>
  </si>
  <si>
    <t>2"</t>
  </si>
  <si>
    <t>2-1/8"</t>
  </si>
  <si>
    <t>21/210L</t>
  </si>
  <si>
    <t>LH24010</t>
  </si>
  <si>
    <t>2-1/2 IN L x 10 FT</t>
  </si>
  <si>
    <t>2-1/2"</t>
  </si>
  <si>
    <t>2-5/8"</t>
  </si>
  <si>
    <t>310L</t>
  </si>
  <si>
    <t>LH30010</t>
  </si>
  <si>
    <t xml:space="preserve">3 IN L x 10 FT </t>
  </si>
  <si>
    <t>3"</t>
  </si>
  <si>
    <t>3-1/8"</t>
  </si>
  <si>
    <t>31/210L</t>
  </si>
  <si>
    <t>LH34010</t>
  </si>
  <si>
    <t>3-1/2 IN L x 10</t>
  </si>
  <si>
    <t>3-1/2"</t>
  </si>
  <si>
    <t>3-5/8"</t>
  </si>
  <si>
    <t>410L</t>
  </si>
  <si>
    <t>LH40010</t>
  </si>
  <si>
    <t xml:space="preserve">4 IN L x 10 FT </t>
  </si>
  <si>
    <t>4"</t>
  </si>
  <si>
    <t>4-1/8"</t>
  </si>
  <si>
    <t>510L</t>
  </si>
  <si>
    <t>LH50010</t>
  </si>
  <si>
    <t>5 IN L x 10 FT</t>
  </si>
  <si>
    <t>5"</t>
  </si>
  <si>
    <t>5-1/8"</t>
  </si>
  <si>
    <t>610L</t>
  </si>
  <si>
    <t>LH60010</t>
  </si>
  <si>
    <t>6 IN L x 10 FT</t>
  </si>
  <si>
    <t>6"</t>
  </si>
  <si>
    <t>6-1/8"</t>
  </si>
  <si>
    <t>810L</t>
  </si>
  <si>
    <t>LH80010</t>
  </si>
  <si>
    <t xml:space="preserve">8 IN L x 10 FT </t>
  </si>
  <si>
    <t>8"</t>
  </si>
  <si>
    <t>8-1/8"</t>
  </si>
  <si>
    <t>Type L (Hard Lengths) x 20'</t>
  </si>
  <si>
    <t>1/420L</t>
  </si>
  <si>
    <t>LH02020</t>
  </si>
  <si>
    <t>1/4 IN L x 20 FT</t>
  </si>
  <si>
    <t>3/820L</t>
  </si>
  <si>
    <t>LH03020</t>
  </si>
  <si>
    <t xml:space="preserve">3/8 IN L x 20 FT </t>
  </si>
  <si>
    <t>1/2/20L</t>
  </si>
  <si>
    <t>LH04020</t>
  </si>
  <si>
    <t xml:space="preserve">1/2 IN L x 20 FT </t>
  </si>
  <si>
    <t>5/820L</t>
  </si>
  <si>
    <t>LH05020</t>
  </si>
  <si>
    <t>5/8 IN L x 20 FT</t>
  </si>
  <si>
    <t>3/420L</t>
  </si>
  <si>
    <t>LH06020</t>
  </si>
  <si>
    <t xml:space="preserve">3/4 IN L x 20 FT </t>
  </si>
  <si>
    <t>120L</t>
  </si>
  <si>
    <t>LH10020</t>
  </si>
  <si>
    <t>1 IN L x 20 FT</t>
  </si>
  <si>
    <t>11/420L</t>
  </si>
  <si>
    <t>LH12020</t>
  </si>
  <si>
    <t>1-1/4 IN L x 20 FT</t>
  </si>
  <si>
    <t>11/220L</t>
  </si>
  <si>
    <t>LH14020</t>
  </si>
  <si>
    <t xml:space="preserve">1-1/2 IN L x 20 FT </t>
  </si>
  <si>
    <t>220L</t>
  </si>
  <si>
    <t>LH20020</t>
  </si>
  <si>
    <t xml:space="preserve">2 IN L x 20 FT </t>
  </si>
  <si>
    <t>21/220L</t>
  </si>
  <si>
    <t>LH24020</t>
  </si>
  <si>
    <t>2-1/2 IN L x 20 FT</t>
  </si>
  <si>
    <t>320L</t>
  </si>
  <si>
    <t>LH30020</t>
  </si>
  <si>
    <t xml:space="preserve">3 IN L x 20 FT </t>
  </si>
  <si>
    <t>31/220L</t>
  </si>
  <si>
    <t>LH34020</t>
  </si>
  <si>
    <t>3-1/2 IN L x 20 FT</t>
  </si>
  <si>
    <t>420L</t>
  </si>
  <si>
    <t>LH40020</t>
  </si>
  <si>
    <t xml:space="preserve">4 IN L x 20 FT </t>
  </si>
  <si>
    <t>520L</t>
  </si>
  <si>
    <t>LH50020</t>
  </si>
  <si>
    <t xml:space="preserve">5 IN L x 20 FT </t>
  </si>
  <si>
    <t>620L</t>
  </si>
  <si>
    <t>LH60020</t>
  </si>
  <si>
    <t>6 IN L x 20 FT</t>
  </si>
  <si>
    <t>820L</t>
  </si>
  <si>
    <t>LH80020</t>
  </si>
  <si>
    <t>8 IN L x 20 FT</t>
  </si>
  <si>
    <t>Type L (Soft Lengths) x 10'</t>
  </si>
  <si>
    <t>*Box Qty (FT)</t>
  </si>
  <si>
    <t>1/210LS</t>
  </si>
  <si>
    <t>LS04010</t>
  </si>
  <si>
    <t>1/2 IN L SOFT x 10 FT</t>
  </si>
  <si>
    <t>3/410LS</t>
  </si>
  <si>
    <t>LS06010</t>
  </si>
  <si>
    <t>3/4 IN L SOFT x 10 FT</t>
  </si>
  <si>
    <t>110LS</t>
  </si>
  <si>
    <t>LS10010</t>
  </si>
  <si>
    <t>1 IN L SOFT x 10 FT</t>
  </si>
  <si>
    <t>210LS</t>
  </si>
  <si>
    <t>LS20010</t>
  </si>
  <si>
    <t>2 IN L SOFT x 10 FT</t>
  </si>
  <si>
    <t>21/210LS</t>
  </si>
  <si>
    <t>LS24010</t>
  </si>
  <si>
    <t>2-1/2 IN L SOFT x 10 FT</t>
  </si>
  <si>
    <t>Type L (Soft Lengths) x 20'</t>
  </si>
  <si>
    <t>1/220LS</t>
  </si>
  <si>
    <t>LS04020</t>
  </si>
  <si>
    <t>1/2 IN L SOFT x 20 FT</t>
  </si>
  <si>
    <t>5/820LS</t>
  </si>
  <si>
    <t>LS05020</t>
  </si>
  <si>
    <t>5/8 IN L SOFT x 20 FT</t>
  </si>
  <si>
    <t>3/420LS</t>
  </si>
  <si>
    <t>LS06020</t>
  </si>
  <si>
    <t>3/4 IN L SOFT x 20 FT</t>
  </si>
  <si>
    <t>120LS</t>
  </si>
  <si>
    <t>LS10020</t>
  </si>
  <si>
    <t>1 IN L SOFT x 20 FT</t>
  </si>
  <si>
    <t>11/420LS</t>
  </si>
  <si>
    <t>LS12020</t>
  </si>
  <si>
    <t>1-1/4 IN L SOFT x 20 FT</t>
  </si>
  <si>
    <t>11/220LS</t>
  </si>
  <si>
    <t>LS14020</t>
  </si>
  <si>
    <t>1-1/2 IN L SOFT x 20 FT</t>
  </si>
  <si>
    <t>220LS</t>
  </si>
  <si>
    <t>LS20020</t>
  </si>
  <si>
    <t>2 IN L SOFT x 20 FT</t>
  </si>
  <si>
    <t>21/220LS</t>
  </si>
  <si>
    <t>LS24020</t>
  </si>
  <si>
    <t>2-1/2 IN L SOFT x 20 FT</t>
  </si>
  <si>
    <t>320LS</t>
  </si>
  <si>
    <t>LS30020</t>
  </si>
  <si>
    <t>3 IN L SOFT x 20 FT</t>
  </si>
  <si>
    <t xml:space="preserve">Type L (Soft Coils) </t>
  </si>
  <si>
    <t>1/460L</t>
  </si>
  <si>
    <t>LS02060</t>
  </si>
  <si>
    <t>1/4 IN L COIL x 60 FT</t>
  </si>
  <si>
    <t>1/4100L</t>
  </si>
  <si>
    <t>LS02100</t>
  </si>
  <si>
    <t>1/4 IN L COIL x 100 FT</t>
  </si>
  <si>
    <t>3/860L</t>
  </si>
  <si>
    <t>LS03060</t>
  </si>
  <si>
    <t>3/8 IN L COIL x 60 FT</t>
  </si>
  <si>
    <t>3/8100L</t>
  </si>
  <si>
    <t>LS03100</t>
  </si>
  <si>
    <t>3/8 IN L COIL x 100 FT</t>
  </si>
  <si>
    <t>1/260L</t>
  </si>
  <si>
    <t>LS04060</t>
  </si>
  <si>
    <t xml:space="preserve">1/2 IN L COIL x 60 FT </t>
  </si>
  <si>
    <t>1/2100L</t>
  </si>
  <si>
    <t>LS04100</t>
  </si>
  <si>
    <t xml:space="preserve">1/2 IN L COIL x 100 FT </t>
  </si>
  <si>
    <t>5/860L</t>
  </si>
  <si>
    <t>LS05060</t>
  </si>
  <si>
    <t xml:space="preserve">5/8 IN L COIL x 60 FT </t>
  </si>
  <si>
    <t>5/8100L</t>
  </si>
  <si>
    <t>LS05100</t>
  </si>
  <si>
    <t xml:space="preserve">5/8 IN L COIL x 100 FT </t>
  </si>
  <si>
    <t>3/460L</t>
  </si>
  <si>
    <t>LS06060</t>
  </si>
  <si>
    <t xml:space="preserve">3/4 IN L COIL x 60 FT </t>
  </si>
  <si>
    <t>3/4100L</t>
  </si>
  <si>
    <t>LS06100</t>
  </si>
  <si>
    <t xml:space="preserve">3/4 IN L COIL x 1000 FT </t>
  </si>
  <si>
    <t>160L</t>
  </si>
  <si>
    <t>LS10060</t>
  </si>
  <si>
    <t xml:space="preserve">1 IN L COIL x 60 FT </t>
  </si>
  <si>
    <t>1100L</t>
  </si>
  <si>
    <t>LS10100</t>
  </si>
  <si>
    <t xml:space="preserve">1 IN L COIL x 100 FT </t>
  </si>
  <si>
    <t>11/460L</t>
  </si>
  <si>
    <t>LS12060</t>
  </si>
  <si>
    <t xml:space="preserve">1-1/4 IN L COIL x 60 FT </t>
  </si>
  <si>
    <t>11/4100L</t>
  </si>
  <si>
    <t>LS12100</t>
  </si>
  <si>
    <t xml:space="preserve">1-1/4 IN L COIL x 100 FT </t>
  </si>
  <si>
    <t>11/260L</t>
  </si>
  <si>
    <t>LS14060</t>
  </si>
  <si>
    <t>1-1/2 IN L COIL x 60 FT</t>
  </si>
  <si>
    <t>11/2100L</t>
  </si>
  <si>
    <t>LS14100</t>
  </si>
  <si>
    <t>1-1/2 IN L COIL x 100 FT</t>
  </si>
  <si>
    <t>260L</t>
  </si>
  <si>
    <t>LS20060</t>
  </si>
  <si>
    <t xml:space="preserve">2 IN L COIL x 60 FT </t>
  </si>
  <si>
    <t>Type M (Hard Lengths) x 10'</t>
  </si>
  <si>
    <t>3/810M</t>
  </si>
  <si>
    <t>MH03010</t>
  </si>
  <si>
    <t xml:space="preserve">3/8 IN M x 10 FT </t>
  </si>
  <si>
    <t>1/210M</t>
  </si>
  <si>
    <t>MH04010</t>
  </si>
  <si>
    <t xml:space="preserve">1/2 IN M x 10 FT </t>
  </si>
  <si>
    <t>5/810M</t>
  </si>
  <si>
    <t>MH05010</t>
  </si>
  <si>
    <t xml:space="preserve">5/8 IN M x 10 FT </t>
  </si>
  <si>
    <t>3/410M</t>
  </si>
  <si>
    <t>MH06010</t>
  </si>
  <si>
    <t>3/4 IN M x 10 FT</t>
  </si>
  <si>
    <t>110M</t>
  </si>
  <si>
    <t>MH10010</t>
  </si>
  <si>
    <t xml:space="preserve">1 IN M x 10 FT </t>
  </si>
  <si>
    <t>11/410M</t>
  </si>
  <si>
    <t>MH12010</t>
  </si>
  <si>
    <t xml:space="preserve">1-1/4 IN M x 10 FT </t>
  </si>
  <si>
    <t>11/210M</t>
  </si>
  <si>
    <t>MH14010</t>
  </si>
  <si>
    <t>1-1/2 IN M x 10 FT</t>
  </si>
  <si>
    <t>210M</t>
  </si>
  <si>
    <t>MH20010</t>
  </si>
  <si>
    <t xml:space="preserve">2 IN M x 10 FT </t>
  </si>
  <si>
    <t>21/210M</t>
  </si>
  <si>
    <t>MH24010</t>
  </si>
  <si>
    <t xml:space="preserve">2-1/2 IN M x 10 FT </t>
  </si>
  <si>
    <t>310M</t>
  </si>
  <si>
    <t>MH30010</t>
  </si>
  <si>
    <t xml:space="preserve">3 IN M x 10 FT </t>
  </si>
  <si>
    <t>410M</t>
  </si>
  <si>
    <t>MH40010</t>
  </si>
  <si>
    <t>4 IN M x 10 FT</t>
  </si>
  <si>
    <t>510M</t>
  </si>
  <si>
    <t>MH50010</t>
  </si>
  <si>
    <t>5 IN M x 10 FT</t>
  </si>
  <si>
    <t>610M</t>
  </si>
  <si>
    <t>MH60010</t>
  </si>
  <si>
    <t>6 IN M x 10 FT</t>
  </si>
  <si>
    <t>Type M (Hard Lengths) x 20'</t>
  </si>
  <si>
    <t>3/820M</t>
  </si>
  <si>
    <t>MH03020</t>
  </si>
  <si>
    <t xml:space="preserve">3/8 IN M x 20 FT </t>
  </si>
  <si>
    <t>1/220M</t>
  </si>
  <si>
    <t>MH04020</t>
  </si>
  <si>
    <t xml:space="preserve">1/2 IN M x 20 FT </t>
  </si>
  <si>
    <t>5/820M</t>
  </si>
  <si>
    <t>MH05020</t>
  </si>
  <si>
    <t xml:space="preserve">5/8 IN M x 20 FT </t>
  </si>
  <si>
    <t>3/420M</t>
  </si>
  <si>
    <t>MH06020</t>
  </si>
  <si>
    <t xml:space="preserve">3/4 IN M x 20 FT </t>
  </si>
  <si>
    <t>120M</t>
  </si>
  <si>
    <t>MH10020</t>
  </si>
  <si>
    <t>1 IN M x 20 FT</t>
  </si>
  <si>
    <t>11/420M</t>
  </si>
  <si>
    <t>MH12020</t>
  </si>
  <si>
    <t>1-1/4 IN M x 20 FT</t>
  </si>
  <si>
    <t>11/220M</t>
  </si>
  <si>
    <t>MH14020</t>
  </si>
  <si>
    <t>1-1/2 IN M x 20 FT</t>
  </si>
  <si>
    <t>220M</t>
  </si>
  <si>
    <t>MH20020</t>
  </si>
  <si>
    <t xml:space="preserve">2 IN M x 20 FT </t>
  </si>
  <si>
    <t>21/220M</t>
  </si>
  <si>
    <t>MH24020</t>
  </si>
  <si>
    <t>2 1/2 IN M x 20 FT</t>
  </si>
  <si>
    <t>320M</t>
  </si>
  <si>
    <t>MH30020</t>
  </si>
  <si>
    <t xml:space="preserve">3 IN M x 20 FT </t>
  </si>
  <si>
    <t>420M</t>
  </si>
  <si>
    <t>MH40020</t>
  </si>
  <si>
    <t>4 IN M x 20 FT</t>
  </si>
  <si>
    <t>520M</t>
  </si>
  <si>
    <t>MH50020</t>
  </si>
  <si>
    <t>5 IN M x 20 FT</t>
  </si>
  <si>
    <t>620M</t>
  </si>
  <si>
    <t>MH60020</t>
  </si>
  <si>
    <t>6 IN M x 20 FT</t>
  </si>
  <si>
    <t>820M</t>
  </si>
  <si>
    <t>MH80020</t>
  </si>
  <si>
    <t>8 IN M x 20 FT</t>
  </si>
  <si>
    <t>Type K (Hard Lengths) x 10'</t>
  </si>
  <si>
    <t>1/410K</t>
  </si>
  <si>
    <t>KH02010</t>
  </si>
  <si>
    <t>1/4 IN K x 10 FT</t>
  </si>
  <si>
    <t>3/810K</t>
  </si>
  <si>
    <t>KH03010</t>
  </si>
  <si>
    <t>3/8 IN K x 10 FT</t>
  </si>
  <si>
    <t>1/210K</t>
  </si>
  <si>
    <t>KH04010</t>
  </si>
  <si>
    <t>1/2 IN K x 10 FT</t>
  </si>
  <si>
    <t>5/810K</t>
  </si>
  <si>
    <t>KH05010</t>
  </si>
  <si>
    <t>5/8 IN K x 10 FT</t>
  </si>
  <si>
    <t>3/410K</t>
  </si>
  <si>
    <t>KH06010</t>
  </si>
  <si>
    <t xml:space="preserve">3/4 IN K x 10 FT </t>
  </si>
  <si>
    <t>110K</t>
  </si>
  <si>
    <t>KH10010</t>
  </si>
  <si>
    <t xml:space="preserve">1 IN K x 10 FT </t>
  </si>
  <si>
    <t>11/410K</t>
  </si>
  <si>
    <t>KH12010</t>
  </si>
  <si>
    <t>1-1/4 IN K x 10 FT</t>
  </si>
  <si>
    <t>11/210K</t>
  </si>
  <si>
    <t>KH14010</t>
  </si>
  <si>
    <t>1-1/2 IN K x 10 FT</t>
  </si>
  <si>
    <t>210K</t>
  </si>
  <si>
    <t>KH20010</t>
  </si>
  <si>
    <t>2 IN K x 10 FT</t>
  </si>
  <si>
    <t>21/210K</t>
  </si>
  <si>
    <t>KH24010</t>
  </si>
  <si>
    <t xml:space="preserve">2-1/2 IN K x 10 FT </t>
  </si>
  <si>
    <t>310K</t>
  </si>
  <si>
    <t>KH30010</t>
  </si>
  <si>
    <t>3 IN K x 10 FT</t>
  </si>
  <si>
    <t>31/210K</t>
  </si>
  <si>
    <t>KH34010</t>
  </si>
  <si>
    <t>3-1/2 IN K x 10 FT</t>
  </si>
  <si>
    <t>410K</t>
  </si>
  <si>
    <t>KH40010</t>
  </si>
  <si>
    <t>4 IN K x 10 FT</t>
  </si>
  <si>
    <t>510K</t>
  </si>
  <si>
    <t>KH50010</t>
  </si>
  <si>
    <t>5 IN K x 10 FT</t>
  </si>
  <si>
    <t>610K</t>
  </si>
  <si>
    <t>KH60010</t>
  </si>
  <si>
    <t>6 IN K x 10 FT</t>
  </si>
  <si>
    <t>810K</t>
  </si>
  <si>
    <t>KH80010</t>
  </si>
  <si>
    <t>8 IN K x 10 FT</t>
  </si>
  <si>
    <t>Type K (Hard Lengths) x 20'</t>
  </si>
  <si>
    <t>1/420K</t>
  </si>
  <si>
    <t>KH02020</t>
  </si>
  <si>
    <t>1/4 IN K x 20 FT</t>
  </si>
  <si>
    <t>3/820K</t>
  </si>
  <si>
    <t>KH03020</t>
  </si>
  <si>
    <t xml:space="preserve">3/8 IN K x 20 FT </t>
  </si>
  <si>
    <t>1/220K</t>
  </si>
  <si>
    <t>KH04020</t>
  </si>
  <si>
    <t xml:space="preserve">1/2 IN K x 20 FT </t>
  </si>
  <si>
    <t>5/820K</t>
  </si>
  <si>
    <t>KH05020</t>
  </si>
  <si>
    <t>5/8 IN K x 20 FT</t>
  </si>
  <si>
    <t>3/420K</t>
  </si>
  <si>
    <t>KH06020</t>
  </si>
  <si>
    <t>3/4 IN K x 20 FT</t>
  </si>
  <si>
    <t>120K</t>
  </si>
  <si>
    <t>KH10020</t>
  </si>
  <si>
    <t>1 IN K x 20 FT</t>
  </si>
  <si>
    <t>11/420K</t>
  </si>
  <si>
    <t>KH12020</t>
  </si>
  <si>
    <t>1-1/4 IN K x 20 FT</t>
  </si>
  <si>
    <t>11/220K</t>
  </si>
  <si>
    <t>KH14020</t>
  </si>
  <si>
    <t xml:space="preserve">1-1/2 IN K x 20 FT </t>
  </si>
  <si>
    <t>220K</t>
  </si>
  <si>
    <t>KH20020</t>
  </si>
  <si>
    <t xml:space="preserve">2 IN K x 20 FT </t>
  </si>
  <si>
    <t>21/220K</t>
  </si>
  <si>
    <t>KH24020</t>
  </si>
  <si>
    <t xml:space="preserve">2-1/2 IN K x 20 FT </t>
  </si>
  <si>
    <t>320K</t>
  </si>
  <si>
    <t>KH30020</t>
  </si>
  <si>
    <t xml:space="preserve">3 IN K x 20 FT </t>
  </si>
  <si>
    <t>31/220K</t>
  </si>
  <si>
    <t>KH34020</t>
  </si>
  <si>
    <t xml:space="preserve">3-1/2 IN K x 20 FT </t>
  </si>
  <si>
    <t>420K</t>
  </si>
  <si>
    <t>KH40020</t>
  </si>
  <si>
    <t>4 IN K x 20 FT</t>
  </si>
  <si>
    <t>520K</t>
  </si>
  <si>
    <t>KH50020</t>
  </si>
  <si>
    <t xml:space="preserve">5 IN K x 20 FT </t>
  </si>
  <si>
    <t>620K</t>
  </si>
  <si>
    <t>KH60020</t>
  </si>
  <si>
    <t>6 IN K x 20 FT</t>
  </si>
  <si>
    <t>820K</t>
  </si>
  <si>
    <t>KH80020</t>
  </si>
  <si>
    <t>8 IN K X 20 FT</t>
  </si>
  <si>
    <t xml:space="preserve">Type K (Soft Coils) </t>
  </si>
  <si>
    <t>1/460K</t>
  </si>
  <si>
    <t>KS02060</t>
  </si>
  <si>
    <t>1/4 IN K COIL x 60 FT</t>
  </si>
  <si>
    <t>1/4100K</t>
  </si>
  <si>
    <t>KS02100</t>
  </si>
  <si>
    <t xml:space="preserve">1/4 IN K COIL x 100 FT </t>
  </si>
  <si>
    <t>3/860K</t>
  </si>
  <si>
    <t>KS03060</t>
  </si>
  <si>
    <t>3/8 IN K COIL x 60 FT</t>
  </si>
  <si>
    <t>3/8100K</t>
  </si>
  <si>
    <t>KS03100</t>
  </si>
  <si>
    <t xml:space="preserve">3/8 IN K COIL x 100 FT </t>
  </si>
  <si>
    <t>1/260K</t>
  </si>
  <si>
    <t>KS04060</t>
  </si>
  <si>
    <t>1/2 IN K COIL x 60 FT</t>
  </si>
  <si>
    <t>1/2100K</t>
  </si>
  <si>
    <t>KS04100</t>
  </si>
  <si>
    <t xml:space="preserve">1/2 IN K COIL x 100 FT </t>
  </si>
  <si>
    <t>5/860K</t>
  </si>
  <si>
    <t>KS05060</t>
  </si>
  <si>
    <t>5/8 IN K COIL x 60 FT</t>
  </si>
  <si>
    <t>5/8100K</t>
  </si>
  <si>
    <t>KS05100</t>
  </si>
  <si>
    <t xml:space="preserve">5/8 IN K COIL x 100 FT </t>
  </si>
  <si>
    <t>3/445K</t>
  </si>
  <si>
    <t>KS06045</t>
  </si>
  <si>
    <t>3/4 IN K COIL x 45 FT</t>
  </si>
  <si>
    <t>3/460K</t>
  </si>
  <si>
    <t>KS06060</t>
  </si>
  <si>
    <t>3/4 IN K COIL x 60 FT</t>
  </si>
  <si>
    <t>3/475K</t>
  </si>
  <si>
    <t>KS06075</t>
  </si>
  <si>
    <t>3/4 IN K COIL x 75 FT</t>
  </si>
  <si>
    <t>3/4100K</t>
  </si>
  <si>
    <t>KS06100</t>
  </si>
  <si>
    <t xml:space="preserve">3/4 IN K COIL x 100 FT </t>
  </si>
  <si>
    <t>145K</t>
  </si>
  <si>
    <t>KS10045</t>
  </si>
  <si>
    <t>1 IN K COILS x 45</t>
  </si>
  <si>
    <t>160K</t>
  </si>
  <si>
    <t>KS10060</t>
  </si>
  <si>
    <t>1 IN K COILS x 60</t>
  </si>
  <si>
    <t>175K</t>
  </si>
  <si>
    <t>KS10075</t>
  </si>
  <si>
    <t>1 IN K COILS x 75</t>
  </si>
  <si>
    <t>1100K</t>
  </si>
  <si>
    <t>KS10100</t>
  </si>
  <si>
    <t xml:space="preserve">1 IN K COIL x 100 FT </t>
  </si>
  <si>
    <t>11/460K</t>
  </si>
  <si>
    <t>KS12060</t>
  </si>
  <si>
    <t>1-1/4 IN K COIL x 60 FT</t>
  </si>
  <si>
    <t>11/4100K</t>
  </si>
  <si>
    <t>KS12100</t>
  </si>
  <si>
    <t>1-1/4 IN K COIL x 100 FT</t>
  </si>
  <si>
    <t>11/260K</t>
  </si>
  <si>
    <t>KS14060</t>
  </si>
  <si>
    <t>1-1/2 IN K COIL x 60 FT</t>
  </si>
  <si>
    <t>11/2100K</t>
  </si>
  <si>
    <t>KS14100</t>
  </si>
  <si>
    <t xml:space="preserve">1-1/2 IN K COIL x 100 FT </t>
  </si>
  <si>
    <t>240K</t>
  </si>
  <si>
    <t>KS20040</t>
  </si>
  <si>
    <t>2 IN K COIL x 40 FT</t>
  </si>
  <si>
    <t>260K</t>
  </si>
  <si>
    <t>KS20060</t>
  </si>
  <si>
    <t>2 IN K COIL x 60 FT</t>
  </si>
  <si>
    <t>Type K (Soft Lengths) x 20'</t>
  </si>
  <si>
    <t>1/220KS</t>
  </si>
  <si>
    <t>KS04020</t>
  </si>
  <si>
    <t>1/2 IN K SOFT x 20 FT</t>
  </si>
  <si>
    <t>3/420KS</t>
  </si>
  <si>
    <t>KS06020</t>
  </si>
  <si>
    <t>3/4 IN K SOFT x 20 FT</t>
  </si>
  <si>
    <t>120KS</t>
  </si>
  <si>
    <t>KS10020</t>
  </si>
  <si>
    <t>1 IN K SOFT x 20 FT</t>
  </si>
  <si>
    <t>11/420KS</t>
  </si>
  <si>
    <t>KS12020</t>
  </si>
  <si>
    <t>1-1/4 IN K SOFT x 20 FT</t>
  </si>
  <si>
    <t>11/220KS</t>
  </si>
  <si>
    <t>KS14020</t>
  </si>
  <si>
    <t xml:space="preserve">1-1/2 IN K SOFT x 20 FT </t>
  </si>
  <si>
    <t>220KS</t>
  </si>
  <si>
    <t>KS20020</t>
  </si>
  <si>
    <t xml:space="preserve">2 IN K SOFT x 20 FT </t>
  </si>
  <si>
    <t>21/220KS</t>
  </si>
  <si>
    <t>KS24020</t>
  </si>
  <si>
    <t xml:space="preserve">2-1/2 IN K SOFT x 20 FT </t>
  </si>
  <si>
    <t>320KS</t>
  </si>
  <si>
    <t>KS30020</t>
  </si>
  <si>
    <t xml:space="preserve">3 IN K SOFT x 20 FT </t>
  </si>
  <si>
    <t>Type K (OXY) x 10'</t>
  </si>
  <si>
    <t>1/410KCC</t>
  </si>
  <si>
    <t>KC02010</t>
  </si>
  <si>
    <t xml:space="preserve">1/4 IN K OXY C &amp; C x 10 FT </t>
  </si>
  <si>
    <t>3/810KCC</t>
  </si>
  <si>
    <t>KC03010</t>
  </si>
  <si>
    <t>3/8 IN K OXY C &amp; C x 10 FT</t>
  </si>
  <si>
    <t>1/210KCC</t>
  </si>
  <si>
    <t>KC04010</t>
  </si>
  <si>
    <t xml:space="preserve">1/2 IN K OXY C &amp; C  x 10 FT </t>
  </si>
  <si>
    <t>5/810KCC</t>
  </si>
  <si>
    <t>KC05010</t>
  </si>
  <si>
    <t>5/8 IN K OXY C &amp; C x 10 FT</t>
  </si>
  <si>
    <t>3/410KCC</t>
  </si>
  <si>
    <t>KC06010</t>
  </si>
  <si>
    <t xml:space="preserve">3/4 IN K OXY C &amp; C x 10 FT </t>
  </si>
  <si>
    <t>110KCC</t>
  </si>
  <si>
    <t>KC10010</t>
  </si>
  <si>
    <t xml:space="preserve">1 IN K OXY C &amp; C x 10 FT </t>
  </si>
  <si>
    <t>11/410KCC</t>
  </si>
  <si>
    <t>KC12010</t>
  </si>
  <si>
    <t>1-1/4 IN OXY C &amp; C x 10 FT</t>
  </si>
  <si>
    <t>11/210KCC</t>
  </si>
  <si>
    <t>KC14010</t>
  </si>
  <si>
    <t>1-1/2 IN OXY C &amp; C x 10 FT</t>
  </si>
  <si>
    <t>210KCC</t>
  </si>
  <si>
    <t>KC20010</t>
  </si>
  <si>
    <t>2 IN OXY C &amp; C x 10 FT</t>
  </si>
  <si>
    <t>21/210KCC</t>
  </si>
  <si>
    <t>KC24010</t>
  </si>
  <si>
    <t>2-1/2 IN OXY C &amp; C x 10 FT</t>
  </si>
  <si>
    <t>310KCC</t>
  </si>
  <si>
    <t>KC30010</t>
  </si>
  <si>
    <t>3 IN OXY C &amp; C x 10 FT</t>
  </si>
  <si>
    <t>410KCC</t>
  </si>
  <si>
    <t>KC40010</t>
  </si>
  <si>
    <t>4 IN K OXY C &amp; C x 10 FT</t>
  </si>
  <si>
    <t>510KCC</t>
  </si>
  <si>
    <t>KC50010</t>
  </si>
  <si>
    <t>5 IN K OXY C &amp; C x 10 FT</t>
  </si>
  <si>
    <t>610KCC</t>
  </si>
  <si>
    <t>KC60010</t>
  </si>
  <si>
    <t>6 IN K OXY C &amp; C x 10 FT</t>
  </si>
  <si>
    <t>Type K (OXY) x 20'</t>
  </si>
  <si>
    <t>1/420KCC</t>
  </si>
  <si>
    <t>KC02020</t>
  </si>
  <si>
    <t xml:space="preserve">1/4 IN K OXY C &amp; C x 20 FT </t>
  </si>
  <si>
    <t>3/820KCC</t>
  </si>
  <si>
    <t>KC03020</t>
  </si>
  <si>
    <t>3/8 IN K OXY C &amp; C x 20 FT</t>
  </si>
  <si>
    <t>1/220KCC</t>
  </si>
  <si>
    <t>KC04020</t>
  </si>
  <si>
    <t xml:space="preserve">1/2 IN K OXY C &amp; C x 20 FT </t>
  </si>
  <si>
    <t>5/820KCC</t>
  </si>
  <si>
    <t>KC05020</t>
  </si>
  <si>
    <t>5/8 IN K OXY C &amp; C x 20 FT</t>
  </si>
  <si>
    <t>3/420KCC</t>
  </si>
  <si>
    <t>KC06020</t>
  </si>
  <si>
    <t>3/4 IN K OXY C &amp; C x 20 FT</t>
  </si>
  <si>
    <t>120KCC</t>
  </si>
  <si>
    <t>KC10020</t>
  </si>
  <si>
    <t xml:space="preserve">1 IN K OXY C &amp; C x 20 FT </t>
  </si>
  <si>
    <t>11/420KCC</t>
  </si>
  <si>
    <t>KC12020</t>
  </si>
  <si>
    <t xml:space="preserve">1-1/4 IN K OXY C &amp; C x 20 FT </t>
  </si>
  <si>
    <t>11/220KCC</t>
  </si>
  <si>
    <t>KC14020</t>
  </si>
  <si>
    <t>1-1/2 IN K OXY C &amp; C x 20 FT</t>
  </si>
  <si>
    <t>220KCC</t>
  </si>
  <si>
    <t>KC20020</t>
  </si>
  <si>
    <t>2 IN K OXY C &amp; C x 20 FT</t>
  </si>
  <si>
    <t>21/220KCC</t>
  </si>
  <si>
    <t>KC24020</t>
  </si>
  <si>
    <t xml:space="preserve">2-1/2 IN K OXY C &amp; C x 20 FT </t>
  </si>
  <si>
    <t>320KCC</t>
  </si>
  <si>
    <t>KC30020</t>
  </si>
  <si>
    <t xml:space="preserve">3 IN K OXY C &amp; C x 20 FT </t>
  </si>
  <si>
    <t>420KCC</t>
  </si>
  <si>
    <t>KC40020</t>
  </si>
  <si>
    <t>4 IN K OXY C &amp; C x 20 FT</t>
  </si>
  <si>
    <t>520KCC</t>
  </si>
  <si>
    <t>KC50020</t>
  </si>
  <si>
    <t>5 IN K OXY C &amp; C x 20 FT</t>
  </si>
  <si>
    <t>620KCC</t>
  </si>
  <si>
    <t>KC60020</t>
  </si>
  <si>
    <t>6 IN K OXY C &amp; C x 20 FT</t>
  </si>
  <si>
    <t>820KCC</t>
  </si>
  <si>
    <t>KC80020</t>
  </si>
  <si>
    <t>8 IN K OXY C &amp; C x 20 FT</t>
  </si>
  <si>
    <t>DWV (Hard Lengths) x 10'</t>
  </si>
  <si>
    <t>11/410DWV</t>
  </si>
  <si>
    <t>V 12010</t>
  </si>
  <si>
    <t xml:space="preserve">1-1/4 IN DWV x 10 FT </t>
  </si>
  <si>
    <t>11/210DWV</t>
  </si>
  <si>
    <t>V 14010</t>
  </si>
  <si>
    <t xml:space="preserve">1-1/2 IN DWV x 10 FT </t>
  </si>
  <si>
    <t>210DWV</t>
  </si>
  <si>
    <t>V 20010</t>
  </si>
  <si>
    <t>2 IN DWV x 10 FT</t>
  </si>
  <si>
    <t>310DWV</t>
  </si>
  <si>
    <t>V 30010</t>
  </si>
  <si>
    <t xml:space="preserve">3 IN DWV x 10 FT </t>
  </si>
  <si>
    <t>410DWV</t>
  </si>
  <si>
    <t>V 40010</t>
  </si>
  <si>
    <t xml:space="preserve">4 IN DWV x 10 FT </t>
  </si>
  <si>
    <t>510DWV</t>
  </si>
  <si>
    <t>V 50010</t>
  </si>
  <si>
    <t xml:space="preserve">5 IN DWV x 10 FT </t>
  </si>
  <si>
    <t>610DWV</t>
  </si>
  <si>
    <t>V 60010</t>
  </si>
  <si>
    <t xml:space="preserve">6 IN DWV x 10 FT </t>
  </si>
  <si>
    <t>DWV (Hard Lengths) x 20'</t>
  </si>
  <si>
    <t>11/420DWV</t>
  </si>
  <si>
    <t>V 12020</t>
  </si>
  <si>
    <t xml:space="preserve">1-1/4 IN DWV x 20 FT </t>
  </si>
  <si>
    <t>11/220DWV</t>
  </si>
  <si>
    <t>V 14020</t>
  </si>
  <si>
    <t>1-1/2 IN DWV x 20 FT</t>
  </si>
  <si>
    <t>220DWV</t>
  </si>
  <si>
    <t>V 20020</t>
  </si>
  <si>
    <t xml:space="preserve">2 IN DWV x 20 FT </t>
  </si>
  <si>
    <t>320DWV</t>
  </si>
  <si>
    <t>V 30020</t>
  </si>
  <si>
    <t xml:space="preserve">3 IN DWV x 20 FT </t>
  </si>
  <si>
    <t>420DWV</t>
  </si>
  <si>
    <t>V 40020</t>
  </si>
  <si>
    <t xml:space="preserve">4 IN DWV x 20 FT </t>
  </si>
  <si>
    <t>520DWV</t>
  </si>
  <si>
    <t>V 50020</t>
  </si>
  <si>
    <t xml:space="preserve">5 IN DWV x 20 FT </t>
  </si>
  <si>
    <t>620DWV</t>
  </si>
  <si>
    <t>V 60020</t>
  </si>
  <si>
    <t xml:space="preserve">6 IN DWV x 20 FT </t>
  </si>
  <si>
    <t>Type L (ACR) x 10'</t>
  </si>
  <si>
    <t>1/410ACR</t>
  </si>
  <si>
    <t>AC01010</t>
  </si>
  <si>
    <t xml:space="preserve">1/4 IN OD ACR x 10 FT </t>
  </si>
  <si>
    <t>1/8"</t>
  </si>
  <si>
    <t>3/810ACR</t>
  </si>
  <si>
    <t>AC02010</t>
  </si>
  <si>
    <t xml:space="preserve">3/8 IN OD ACR x 10 FT </t>
  </si>
  <si>
    <t>1/210ACR</t>
  </si>
  <si>
    <t>AC03010</t>
  </si>
  <si>
    <t>1/2 IN OD ACR x 10 FT</t>
  </si>
  <si>
    <t>5/810ACR</t>
  </si>
  <si>
    <t>AC04010</t>
  </si>
  <si>
    <t xml:space="preserve">5/8 IN OD ACR x 10 FT </t>
  </si>
  <si>
    <t>3/410ACR</t>
  </si>
  <si>
    <t>AC05010</t>
  </si>
  <si>
    <t>3/4 IN OD ACR x 10 FT</t>
  </si>
  <si>
    <t>7/810ACR</t>
  </si>
  <si>
    <t>AC06010</t>
  </si>
  <si>
    <t xml:space="preserve">7/8 IN OD ACR x 10 FT </t>
  </si>
  <si>
    <t>11/810ACR</t>
  </si>
  <si>
    <t>AC10010</t>
  </si>
  <si>
    <t>1-1/8 IN OD ACR x 10 FT</t>
  </si>
  <si>
    <t>13/810ACR</t>
  </si>
  <si>
    <t>AC12010</t>
  </si>
  <si>
    <t xml:space="preserve">1-3/8 IN OD ACR x 10 FT </t>
  </si>
  <si>
    <t>15/810ACR</t>
  </si>
  <si>
    <t>AC14010</t>
  </si>
  <si>
    <t xml:space="preserve">1-5/8 IN OD ACR x 10 FT </t>
  </si>
  <si>
    <t>21/810ACR</t>
  </si>
  <si>
    <t>AC20010</t>
  </si>
  <si>
    <t xml:space="preserve">2-1/8 IN OD ACR x 10 FT </t>
  </si>
  <si>
    <t>25/810ACR</t>
  </si>
  <si>
    <t>AC24010</t>
  </si>
  <si>
    <t xml:space="preserve">2-5/8 IN OD ACR x 10 FT </t>
  </si>
  <si>
    <t>31/810ACR</t>
  </si>
  <si>
    <t>AC30010</t>
  </si>
  <si>
    <t>3-1/8 IN OD ACR x 10 FT</t>
  </si>
  <si>
    <t>35/810ACR</t>
  </si>
  <si>
    <t>AC34010</t>
  </si>
  <si>
    <t>3-5/8 IN OD ACR x 10 FT</t>
  </si>
  <si>
    <t>41/810ACR</t>
  </si>
  <si>
    <t>AC40010</t>
  </si>
  <si>
    <t xml:space="preserve">4-1/8 IN OD ACR x 10 FT </t>
  </si>
  <si>
    <t>51/810ACR</t>
  </si>
  <si>
    <t>AC50010</t>
  </si>
  <si>
    <t xml:space="preserve">5-1/8 IN OD ACR x 10 FT </t>
  </si>
  <si>
    <t>61/810ACR</t>
  </si>
  <si>
    <t>AC60010</t>
  </si>
  <si>
    <t xml:space="preserve">6-1/8 IN OD ACR x 10 FT </t>
  </si>
  <si>
    <t>Type L (ACR) x 20'</t>
  </si>
  <si>
    <t>3/820ACR</t>
  </si>
  <si>
    <t>AC02020</t>
  </si>
  <si>
    <t xml:space="preserve">3/8 IN OD ACR x 20 FT </t>
  </si>
  <si>
    <t>1/220ACR</t>
  </si>
  <si>
    <t>AC03020</t>
  </si>
  <si>
    <t>1/2 IN OD ACR x 20 FT</t>
  </si>
  <si>
    <t>5/820ACR</t>
  </si>
  <si>
    <t>AC04020</t>
  </si>
  <si>
    <t xml:space="preserve">5/8 IN OD ACR x 20 FT </t>
  </si>
  <si>
    <t>3/420ACR</t>
  </si>
  <si>
    <t>AC05020</t>
  </si>
  <si>
    <t xml:space="preserve">3/4 IN OD ACR x 20 FT </t>
  </si>
  <si>
    <t>7/820ACR</t>
  </si>
  <si>
    <t>AC06020</t>
  </si>
  <si>
    <t xml:space="preserve">7/8 IN OD ACR x 20 FT </t>
  </si>
  <si>
    <t>11/820ACR</t>
  </si>
  <si>
    <t>AC10020</t>
  </si>
  <si>
    <t>1-1/8 IN OD ACR x 20 FT</t>
  </si>
  <si>
    <t>13/820ACR</t>
  </si>
  <si>
    <t>AC12020</t>
  </si>
  <si>
    <t xml:space="preserve">1-3/8 IN OD ACR x 20 FT </t>
  </si>
  <si>
    <t>15/820ACR</t>
  </si>
  <si>
    <t>AC14020</t>
  </si>
  <si>
    <t>1-5/8 IN OD ACR x 20 FT</t>
  </si>
  <si>
    <t>21/820ACR</t>
  </si>
  <si>
    <t>AC20020</t>
  </si>
  <si>
    <t xml:space="preserve">2-1/8 IN OD ACR x 20 FT </t>
  </si>
  <si>
    <t>25/820ACR</t>
  </si>
  <si>
    <t>AC24020</t>
  </si>
  <si>
    <t xml:space="preserve">2-5/8 IN OD ACR x 20 FT </t>
  </si>
  <si>
    <t>31/820ACR</t>
  </si>
  <si>
    <t>AC30020</t>
  </si>
  <si>
    <t>3-1/8 IN OD ACR x 20 FT</t>
  </si>
  <si>
    <t>35/820ACR</t>
  </si>
  <si>
    <t>AC34020</t>
  </si>
  <si>
    <t xml:space="preserve">3-5/8 IN OD ACR x 20 FT </t>
  </si>
  <si>
    <t>41/820ACR</t>
  </si>
  <si>
    <t>AC40020</t>
  </si>
  <si>
    <t xml:space="preserve">4-1/8 IN OD ACR x 20 FT </t>
  </si>
  <si>
    <t>51/820ACR</t>
  </si>
  <si>
    <t>AC50020</t>
  </si>
  <si>
    <t xml:space="preserve">5-1/8 IN OD ACR x 20 FT </t>
  </si>
  <si>
    <t>61/820ACR</t>
  </si>
  <si>
    <t>AC60020</t>
  </si>
  <si>
    <t xml:space="preserve">6-1/8 IN OD ACR x 20 FT </t>
  </si>
  <si>
    <t>81/820ACR</t>
  </si>
  <si>
    <t>AC80020</t>
  </si>
  <si>
    <t xml:space="preserve">8-1/8 IN OD ACR x 20 FT </t>
  </si>
  <si>
    <t>Refrig. Coils - Dehydrated and Sealed</t>
  </si>
  <si>
    <t>Bundle Qty (Coils)</t>
  </si>
  <si>
    <t>NET per Coil</t>
  </si>
  <si>
    <t>1/850R</t>
  </si>
  <si>
    <t>D 02050</t>
  </si>
  <si>
    <t>1/8 IN REF COIL x 50 FT</t>
  </si>
  <si>
    <t>1/8100R</t>
  </si>
  <si>
    <t>D 02100</t>
  </si>
  <si>
    <t>1/8 IN REF COIL x 100 FT</t>
  </si>
  <si>
    <t>3/1650R</t>
  </si>
  <si>
    <t>D 03050</t>
  </si>
  <si>
    <t>3/16 IN REF COIL x 50 FT</t>
  </si>
  <si>
    <t>3/16"</t>
  </si>
  <si>
    <t>3/16100R</t>
  </si>
  <si>
    <t>D 03100</t>
  </si>
  <si>
    <t>3/16 IN REF COIL x 100 FT</t>
  </si>
  <si>
    <t>1/450R</t>
  </si>
  <si>
    <t>D 04050</t>
  </si>
  <si>
    <t>1/4 IN REF COIL x 50 FT</t>
  </si>
  <si>
    <t>1/4'</t>
  </si>
  <si>
    <t>1/4100R</t>
  </si>
  <si>
    <t>D 04100</t>
  </si>
  <si>
    <t>1/4 IN REF COIL x 100 FT</t>
  </si>
  <si>
    <t>5/1650R</t>
  </si>
  <si>
    <t>D 05050</t>
  </si>
  <si>
    <t>5/16 IN REF COIL x 50 FT</t>
  </si>
  <si>
    <t>5/16"</t>
  </si>
  <si>
    <t>5/16100R</t>
  </si>
  <si>
    <t>D 05100</t>
  </si>
  <si>
    <t>5/16 IN REF COIL x 100 FT</t>
  </si>
  <si>
    <t>3/850R</t>
  </si>
  <si>
    <t>D 06050</t>
  </si>
  <si>
    <t>3/8 IN REF COIL x 50 FT</t>
  </si>
  <si>
    <t>3/8100R</t>
  </si>
  <si>
    <t>D 06100</t>
  </si>
  <si>
    <t>3/8 IN REF COIL x 100 FT</t>
  </si>
  <si>
    <t>1/250R</t>
  </si>
  <si>
    <t>D 08050</t>
  </si>
  <si>
    <t>1/2 IN REF COIL x 50 FT</t>
  </si>
  <si>
    <t>1/2100R</t>
  </si>
  <si>
    <t>D 08100</t>
  </si>
  <si>
    <t>1/2 IN REF COIL x 100 FT</t>
  </si>
  <si>
    <t>5/850R</t>
  </si>
  <si>
    <t>D 10050</t>
  </si>
  <si>
    <t>5/8 IN REF COIL x 50 FT</t>
  </si>
  <si>
    <t>5/8100R</t>
  </si>
  <si>
    <t>D 10100</t>
  </si>
  <si>
    <t>5/8 IN REF COIL x 100 FT</t>
  </si>
  <si>
    <t>3/450R</t>
  </si>
  <si>
    <t>D 12050</t>
  </si>
  <si>
    <t>3/4 IN REF COIL x 50 FT</t>
  </si>
  <si>
    <t>3/4100R</t>
  </si>
  <si>
    <t>D 12100</t>
  </si>
  <si>
    <t>3/4 IN REF COIL x 100 FT</t>
  </si>
  <si>
    <t>7/850R</t>
  </si>
  <si>
    <t>D 14050</t>
  </si>
  <si>
    <t>7/8 IN REF COIL x 50 FT</t>
  </si>
  <si>
    <t>7/8100R</t>
  </si>
  <si>
    <t>D 14100</t>
  </si>
  <si>
    <t>7/8 IN REF COIL x 100 FT</t>
  </si>
  <si>
    <t>11/850R</t>
  </si>
  <si>
    <t>D 18050</t>
  </si>
  <si>
    <t>1-1/8 IN REF COIL x 50 FT</t>
  </si>
  <si>
    <t>11/8100R</t>
  </si>
  <si>
    <t>D 18100</t>
  </si>
  <si>
    <t>1 1/8 IN REF COIL x 100 FT</t>
  </si>
  <si>
    <t>13/850R</t>
  </si>
  <si>
    <t>D 22050</t>
  </si>
  <si>
    <t>1-3/8 IN REF COIL x 50 FT</t>
  </si>
  <si>
    <t>13/8100R</t>
  </si>
  <si>
    <t>D 22100</t>
  </si>
  <si>
    <t>1-3/8 IN REF COIL x 100 FT</t>
  </si>
  <si>
    <t>15/850R</t>
  </si>
  <si>
    <t>D 26050</t>
  </si>
  <si>
    <t>1-5/8 IN REF COIL x 50 FT</t>
  </si>
  <si>
    <t>15/8100R</t>
  </si>
  <si>
    <t>D 26100</t>
  </si>
  <si>
    <t>1-5/8 IN REF COIL x 100 FT</t>
  </si>
  <si>
    <t>* All Soft Lengths must be ordered in Box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</si>
</sst>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3259A0"/>
      <name val="Arial"/>
      <family val="2"/>
    </font>
    <font>
      <b/>
      <sz val="12"/>
      <color rgb="FF3259A0"/>
      <name val="Arial"/>
      <family val="2"/>
    </font>
    <font>
      <b/>
      <sz val="12"/>
      <color rgb="FF0036A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A498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5" fillId="3" borderId="6" xfId="0" applyFont="1" applyFill="1" applyBorder="1" applyAlignment="1">
      <alignment horizontal="right" vertical="center"/>
    </xf>
    <xf numFmtId="164" fontId="6" fillId="0" borderId="7" xfId="1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/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165" fontId="7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/>
    </xf>
    <xf numFmtId="44" fontId="8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4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17" fontId="9" fillId="0" borderId="0" xfId="0" applyNumberFormat="1" applyFont="1" applyAlignment="1">
      <alignment horizontal="center" vertical="center"/>
    </xf>
    <xf numFmtId="16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/>
    <xf numFmtId="0" fontId="3" fillId="4" borderId="0" xfId="0" applyFont="1" applyFill="1"/>
    <xf numFmtId="0" fontId="10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16510</xdr:colOff>
      <xdr:row>0</xdr:row>
      <xdr:rowOff>667459</xdr:rowOff>
    </xdr:from>
    <xdr:to>
      <xdr:col>8</xdr:col>
      <xdr:colOff>1507490</xdr:colOff>
      <xdr:row>0</xdr:row>
      <xdr:rowOff>1049654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912860" y="667459"/>
          <a:ext cx="3415030" cy="3821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chemeClr val="dk1">
                  <a:lumMod val="0"/>
                  <a:lumOff val="0"/>
                </a:schemeClr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91440" bIns="0" anchor="t" anchorCtr="0" upright="1">
          <a:noAutofit/>
        </a:bodyPr>
        <a:lstStyle/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2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PCT</a:t>
          </a:r>
          <a:r>
            <a:rPr lang="en-US" sz="1200" b="1" kern="1400" baseline="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 030426</a:t>
          </a:r>
          <a:r>
            <a:rPr lang="en-US" sz="12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/UW</a:t>
          </a:r>
          <a:r>
            <a:rPr lang="en-US" sz="1200" b="1" kern="1400" baseline="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 CT0326</a:t>
          </a:r>
          <a:endParaRPr lang="en-US" sz="1200" b="1" kern="1400">
            <a:solidFill>
              <a:schemeClr val="bg1"/>
            </a:solidFill>
            <a:effectLst/>
            <a:latin typeface="Arial" panose="020B0604020202020204" pitchFamily="34" charset="0"/>
            <a:ea typeface="Lato" panose="020F0502020204030203" pitchFamily="34" charset="0"/>
            <a:cs typeface="Arial" panose="020B0604020202020204" pitchFamily="34" charset="0"/>
          </a:endParaRPr>
        </a:p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2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Effective:</a:t>
          </a:r>
          <a:r>
            <a:rPr lang="en-US" sz="1200" b="1" kern="1400" baseline="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 March 4, 2026</a:t>
          </a:r>
          <a:endParaRPr lang="en-US" sz="1200" b="1" kern="1400">
            <a:solidFill>
              <a:schemeClr val="bg1"/>
            </a:solidFill>
            <a:effectLst/>
            <a:latin typeface="Arial" panose="020B0604020202020204" pitchFamily="34" charset="0"/>
            <a:ea typeface="Lato" panose="020F0502020204030203" pitchFamily="34" charset="0"/>
            <a:cs typeface="Arial" panose="020B0604020202020204" pitchFamily="34" charset="0"/>
          </a:endParaRPr>
        </a:p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2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Supersedes: PCT012926/UW</a:t>
          </a:r>
          <a:r>
            <a:rPr lang="en-US" sz="1200" b="1" kern="1400" baseline="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 CT0126A</a:t>
          </a:r>
          <a:endParaRPr lang="en-US" sz="1200" b="1" kern="1400">
            <a:solidFill>
              <a:schemeClr val="bg1"/>
            </a:solidFill>
            <a:effectLst/>
            <a:latin typeface="Arial" panose="020B0604020202020204" pitchFamily="34" charset="0"/>
            <a:ea typeface="Lato" panose="020F0502020204030203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337820</xdr:colOff>
      <xdr:row>0</xdr:row>
      <xdr:rowOff>95113</xdr:rowOff>
    </xdr:from>
    <xdr:to>
      <xdr:col>8</xdr:col>
      <xdr:colOff>1372870</xdr:colOff>
      <xdr:row>0</xdr:row>
      <xdr:rowOff>584201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818120" y="95113"/>
          <a:ext cx="4368800" cy="4890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chemeClr val="dk1">
                  <a:lumMod val="0"/>
                  <a:lumOff val="0"/>
                </a:schemeClr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0" bIns="0" anchor="b" anchorCtr="0" upright="1">
          <a:noAutofit/>
        </a:bodyPr>
        <a:lstStyle/>
        <a:p>
          <a:pPr marL="0" marR="0" algn="r">
            <a:lnSpc>
              <a:spcPct val="80000"/>
            </a:lnSpc>
            <a:spcBef>
              <a:spcPts val="0"/>
            </a:spcBef>
            <a:spcAft>
              <a:spcPts val="0"/>
            </a:spcAft>
          </a:pPr>
          <a:r>
            <a:rPr lang="en-US" sz="18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COPPER TUBE</a:t>
          </a:r>
          <a:endParaRPr lang="en-US" sz="1800" kern="140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203200</xdr:colOff>
      <xdr:row>0</xdr:row>
      <xdr:rowOff>215900</xdr:rowOff>
    </xdr:from>
    <xdr:to>
      <xdr:col>2</xdr:col>
      <xdr:colOff>1009650</xdr:colOff>
      <xdr:row>0</xdr:row>
      <xdr:rowOff>1152139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215900"/>
          <a:ext cx="2762250" cy="9394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uellerindustriesinc1-my.sharepoint.com/personal/bevans_ksdusa_com/Documents/Documents/KSD%20Price%20Lists/UW-CT0326.xlsx" TargetMode="External"/><Relationship Id="rId1" Type="http://schemas.openxmlformats.org/officeDocument/2006/relationships/externalLinkPath" Target="UW-CT03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pper Tube"/>
    </sheetNames>
    <sheetDataSet>
      <sheetData sheetId="0">
        <row r="7">
          <cell r="A7" t="str">
            <v>KH02010</v>
          </cell>
          <cell r="B7" t="str">
            <v>K Hard</v>
          </cell>
          <cell r="C7" t="str">
            <v>1/4 NOM HARD X 10FT LEN</v>
          </cell>
          <cell r="D7" t="str">
            <v>3/8 OD HARD X 10FT LEN</v>
          </cell>
          <cell r="E7">
            <v>10</v>
          </cell>
          <cell r="F7">
            <v>250</v>
          </cell>
          <cell r="G7">
            <v>6000</v>
          </cell>
          <cell r="H7" t="str">
            <v>685768234234</v>
          </cell>
          <cell r="I7">
            <v>0.14499999999999999</v>
          </cell>
          <cell r="J7">
            <v>6.26</v>
          </cell>
        </row>
        <row r="8">
          <cell r="A8" t="str">
            <v>KH02020</v>
          </cell>
          <cell r="B8" t="str">
            <v>K Hard</v>
          </cell>
          <cell r="C8" t="str">
            <v>1/4 NOM HARD X 20FT LEN</v>
          </cell>
          <cell r="D8" t="str">
            <v>3/8 OD HARD X 20FT LEN</v>
          </cell>
          <cell r="E8">
            <v>20</v>
          </cell>
          <cell r="F8">
            <v>500</v>
          </cell>
          <cell r="G8">
            <v>12000</v>
          </cell>
          <cell r="H8" t="str">
            <v>685768235903</v>
          </cell>
          <cell r="I8">
            <v>0.14499999999999999</v>
          </cell>
          <cell r="J8">
            <v>6.26</v>
          </cell>
        </row>
        <row r="9">
          <cell r="A9" t="str">
            <v>KH03010</v>
          </cell>
          <cell r="B9" t="str">
            <v>K Hard</v>
          </cell>
          <cell r="C9" t="str">
            <v>3/8 NOM HARD X 10FT LEN</v>
          </cell>
          <cell r="D9" t="str">
            <v>1/2 OD HARD X 10FT LEN</v>
          </cell>
          <cell r="E9">
            <v>10</v>
          </cell>
          <cell r="F9">
            <v>250</v>
          </cell>
          <cell r="G9">
            <v>3500</v>
          </cell>
          <cell r="H9" t="str">
            <v>685768233565</v>
          </cell>
          <cell r="I9">
            <v>0.26900000000000002</v>
          </cell>
          <cell r="J9">
            <v>11.16</v>
          </cell>
        </row>
        <row r="10">
          <cell r="A10" t="str">
            <v>KH03020</v>
          </cell>
          <cell r="B10" t="str">
            <v>K Hard</v>
          </cell>
          <cell r="C10" t="str">
            <v>3/8 NOM HARD X 20FT LEN</v>
          </cell>
          <cell r="D10" t="str">
            <v>1/2 OD HARD X 20FT LEN</v>
          </cell>
          <cell r="E10">
            <v>20</v>
          </cell>
          <cell r="F10">
            <v>500</v>
          </cell>
          <cell r="G10">
            <v>7000</v>
          </cell>
          <cell r="H10" t="str">
            <v>685768236276</v>
          </cell>
          <cell r="I10">
            <v>0.26900000000000002</v>
          </cell>
          <cell r="J10">
            <v>11.16</v>
          </cell>
        </row>
        <row r="11">
          <cell r="A11" t="str">
            <v>KH04010</v>
          </cell>
          <cell r="B11" t="str">
            <v>K Hard</v>
          </cell>
          <cell r="C11" t="str">
            <v>1/2 NOM HARD X 10FT LEN</v>
          </cell>
          <cell r="D11" t="str">
            <v>5/8 OD HARD X 10FT LEN</v>
          </cell>
          <cell r="E11">
            <v>10</v>
          </cell>
          <cell r="F11">
            <v>250</v>
          </cell>
          <cell r="G11">
            <v>2500</v>
          </cell>
          <cell r="H11" t="str">
            <v>685768235316</v>
          </cell>
          <cell r="I11">
            <v>0.34300000000000003</v>
          </cell>
          <cell r="J11">
            <v>13.11</v>
          </cell>
        </row>
        <row r="12">
          <cell r="A12" t="str">
            <v>KH04020</v>
          </cell>
          <cell r="B12" t="str">
            <v>K Hard</v>
          </cell>
          <cell r="C12" t="str">
            <v>1/2 NOM HARD X 20FT LEN</v>
          </cell>
          <cell r="D12" t="str">
            <v>5/8 OD HARD X 20FT LEN</v>
          </cell>
          <cell r="E12">
            <v>20</v>
          </cell>
          <cell r="F12">
            <v>500</v>
          </cell>
          <cell r="G12">
            <v>5000</v>
          </cell>
          <cell r="H12" t="str">
            <v>685768236092</v>
          </cell>
          <cell r="I12">
            <v>0.34300000000000003</v>
          </cell>
          <cell r="J12">
            <v>13.11</v>
          </cell>
        </row>
        <row r="13">
          <cell r="A13" t="str">
            <v>KH05010</v>
          </cell>
          <cell r="B13" t="str">
            <v>K Hard</v>
          </cell>
          <cell r="C13" t="str">
            <v>5/8 NOM HARD X 10FT LEN</v>
          </cell>
          <cell r="D13" t="str">
            <v>3/4 OD HARD X 10FT LEN</v>
          </cell>
          <cell r="E13">
            <v>10</v>
          </cell>
          <cell r="F13">
            <v>100</v>
          </cell>
          <cell r="G13">
            <v>2200</v>
          </cell>
          <cell r="H13" t="str">
            <v>685768025245</v>
          </cell>
          <cell r="I13">
            <v>0.41799999999999998</v>
          </cell>
          <cell r="J13">
            <v>16.149999999999999</v>
          </cell>
        </row>
        <row r="14">
          <cell r="A14" t="str">
            <v>KH05020</v>
          </cell>
          <cell r="B14" t="str">
            <v>K Hard</v>
          </cell>
          <cell r="C14" t="str">
            <v>5/8 NOM HARD X 20FT LEN</v>
          </cell>
          <cell r="D14" t="str">
            <v>3/4 OD HARD X 20FT LEN</v>
          </cell>
          <cell r="E14">
            <v>20</v>
          </cell>
          <cell r="F14">
            <v>200</v>
          </cell>
          <cell r="G14">
            <v>4400</v>
          </cell>
          <cell r="H14" t="str">
            <v>685768235897</v>
          </cell>
          <cell r="I14">
            <v>0.41799999999999998</v>
          </cell>
          <cell r="J14">
            <v>16.149999999999999</v>
          </cell>
        </row>
        <row r="15">
          <cell r="A15" t="str">
            <v>KH06010</v>
          </cell>
          <cell r="B15" t="str">
            <v>K Hard</v>
          </cell>
          <cell r="C15" t="str">
            <v>3/4 NOM HARD X 10FT LEN</v>
          </cell>
          <cell r="D15" t="str">
            <v>7/8 OD HARD X 10FT LEN</v>
          </cell>
          <cell r="E15">
            <v>10</v>
          </cell>
          <cell r="F15">
            <v>100</v>
          </cell>
          <cell r="G15">
            <v>1400</v>
          </cell>
          <cell r="H15" t="str">
            <v>685768234548</v>
          </cell>
          <cell r="I15">
            <v>0.64100000000000001</v>
          </cell>
          <cell r="J15">
            <v>24.27</v>
          </cell>
        </row>
        <row r="16">
          <cell r="A16" t="str">
            <v>KH06020</v>
          </cell>
          <cell r="B16" t="str">
            <v>K Hard</v>
          </cell>
          <cell r="C16" t="str">
            <v>3/4 NOM HARD X 20FT LEN</v>
          </cell>
          <cell r="D16" t="str">
            <v>7/8 OD HARD X 20FT LEN</v>
          </cell>
          <cell r="E16">
            <v>20</v>
          </cell>
          <cell r="F16">
            <v>200</v>
          </cell>
          <cell r="G16">
            <v>2800</v>
          </cell>
          <cell r="H16" t="str">
            <v>685768236269</v>
          </cell>
          <cell r="I16">
            <v>0.64100000000000001</v>
          </cell>
          <cell r="J16">
            <v>24.27</v>
          </cell>
        </row>
        <row r="17">
          <cell r="A17" t="str">
            <v>KH10010</v>
          </cell>
          <cell r="B17" t="str">
            <v>K Hard</v>
          </cell>
          <cell r="C17" t="str">
            <v>1     NOM HARD 10FT LEN</v>
          </cell>
          <cell r="D17" t="str">
            <v>1 1/8 OD HARD 10FT LEN</v>
          </cell>
          <cell r="E17">
            <v>10</v>
          </cell>
          <cell r="F17">
            <v>50</v>
          </cell>
          <cell r="G17">
            <v>1000</v>
          </cell>
          <cell r="H17" t="str">
            <v>685768232957</v>
          </cell>
          <cell r="I17">
            <v>0.83899999999999997</v>
          </cell>
          <cell r="J17">
            <v>31.47</v>
          </cell>
        </row>
        <row r="18">
          <cell r="A18" t="str">
            <v>KH10020</v>
          </cell>
          <cell r="B18" t="str">
            <v>K Hard</v>
          </cell>
          <cell r="C18" t="str">
            <v>1     NOM HARD 20FT LEN</v>
          </cell>
          <cell r="D18" t="str">
            <v>1 1/8 OD HARD 20FT LEN</v>
          </cell>
          <cell r="E18">
            <v>20</v>
          </cell>
          <cell r="F18">
            <v>100</v>
          </cell>
          <cell r="G18">
            <v>2000</v>
          </cell>
          <cell r="H18" t="str">
            <v>685768236108</v>
          </cell>
          <cell r="I18">
            <v>0.83899999999999997</v>
          </cell>
          <cell r="J18">
            <v>31.47</v>
          </cell>
        </row>
        <row r="19">
          <cell r="A19" t="str">
            <v>KH12010</v>
          </cell>
          <cell r="B19" t="str">
            <v>K Hard</v>
          </cell>
          <cell r="C19" t="str">
            <v>1 1/4 NOM HARD 10FT LEN</v>
          </cell>
          <cell r="D19" t="str">
            <v>1 3/8 OD HARD 10FT LEN</v>
          </cell>
          <cell r="E19">
            <v>10</v>
          </cell>
          <cell r="F19">
            <v>50</v>
          </cell>
          <cell r="G19">
            <v>900</v>
          </cell>
          <cell r="H19" t="str">
            <v>685768234166</v>
          </cell>
          <cell r="I19">
            <v>1.04</v>
          </cell>
          <cell r="J19">
            <v>39.56</v>
          </cell>
        </row>
        <row r="20">
          <cell r="A20" t="str">
            <v>KH12020</v>
          </cell>
          <cell r="B20" t="str">
            <v>K Hard</v>
          </cell>
          <cell r="C20" t="str">
            <v>1 1/4 NOM HARD 20FT LEN</v>
          </cell>
          <cell r="D20" t="str">
            <v>1 3/8 OD HARD 20FT LEN</v>
          </cell>
          <cell r="E20">
            <v>20</v>
          </cell>
          <cell r="F20">
            <v>100</v>
          </cell>
          <cell r="G20">
            <v>1800</v>
          </cell>
          <cell r="H20" t="str">
            <v>685768235972</v>
          </cell>
          <cell r="I20">
            <v>1.04</v>
          </cell>
          <cell r="J20">
            <v>39.56</v>
          </cell>
        </row>
        <row r="21">
          <cell r="A21" t="str">
            <v>KH14010</v>
          </cell>
          <cell r="B21" t="str">
            <v>K Hard</v>
          </cell>
          <cell r="C21" t="str">
            <v>1 1/2 NOM HARD 10FT LEN</v>
          </cell>
          <cell r="D21" t="str">
            <v>1 5/8 OD HARD 10FT LEN</v>
          </cell>
          <cell r="E21">
            <v>10</v>
          </cell>
          <cell r="F21">
            <v>50</v>
          </cell>
          <cell r="G21">
            <v>700</v>
          </cell>
          <cell r="H21" t="str">
            <v>685768234067</v>
          </cell>
          <cell r="I21">
            <v>1.36</v>
          </cell>
          <cell r="J21">
            <v>52.19</v>
          </cell>
        </row>
        <row r="22">
          <cell r="A22" t="str">
            <v>KH14020</v>
          </cell>
          <cell r="B22" t="str">
            <v>K Hard</v>
          </cell>
          <cell r="C22" t="str">
            <v>1 1/2 NOM HARD 20FT LEN</v>
          </cell>
          <cell r="D22" t="str">
            <v>1 5/8 OD HARD 20FT LEN</v>
          </cell>
          <cell r="E22">
            <v>20</v>
          </cell>
          <cell r="F22">
            <v>100</v>
          </cell>
          <cell r="G22">
            <v>1400</v>
          </cell>
          <cell r="H22" t="str">
            <v>685768235880</v>
          </cell>
          <cell r="I22">
            <v>1.36</v>
          </cell>
          <cell r="J22">
            <v>52.19</v>
          </cell>
        </row>
        <row r="23">
          <cell r="A23" t="str">
            <v>KH20010</v>
          </cell>
          <cell r="B23" t="str">
            <v>K Hard</v>
          </cell>
          <cell r="C23" t="str">
            <v>2     NOM HARD 10FT LEN</v>
          </cell>
          <cell r="D23" t="str">
            <v>2 1/8 OD HARD 10FT LEN</v>
          </cell>
          <cell r="E23">
            <v>10</v>
          </cell>
          <cell r="F23">
            <v>0</v>
          </cell>
          <cell r="G23">
            <v>480</v>
          </cell>
          <cell r="H23" t="str">
            <v>685768234517</v>
          </cell>
          <cell r="I23">
            <v>2.06</v>
          </cell>
          <cell r="J23">
            <v>76.88</v>
          </cell>
        </row>
        <row r="24">
          <cell r="A24" t="str">
            <v>KH20020</v>
          </cell>
          <cell r="B24" t="str">
            <v>K Hard</v>
          </cell>
          <cell r="C24" t="str">
            <v>2     NOM HARD 20FT LEN</v>
          </cell>
          <cell r="D24" t="str">
            <v>2 1/8 OD HARD 20FT LEN</v>
          </cell>
          <cell r="E24">
            <v>20</v>
          </cell>
          <cell r="F24">
            <v>0</v>
          </cell>
          <cell r="G24">
            <v>960</v>
          </cell>
          <cell r="H24" t="str">
            <v>685768236030</v>
          </cell>
          <cell r="I24">
            <v>2.06</v>
          </cell>
          <cell r="J24">
            <v>76.88</v>
          </cell>
        </row>
        <row r="25">
          <cell r="A25" t="str">
            <v>KH24010</v>
          </cell>
          <cell r="B25" t="str">
            <v>K Hard</v>
          </cell>
          <cell r="C25" t="str">
            <v>2 1/2 NOM HARD 10FT LEN</v>
          </cell>
          <cell r="D25" t="str">
            <v>2 5/8 OD HARD 10FT LEN</v>
          </cell>
          <cell r="E25">
            <v>10</v>
          </cell>
          <cell r="F25">
            <v>0</v>
          </cell>
          <cell r="G25">
            <v>320</v>
          </cell>
          <cell r="H25" t="str">
            <v>685768234791</v>
          </cell>
          <cell r="I25">
            <v>2.93</v>
          </cell>
          <cell r="J25">
            <v>115.11</v>
          </cell>
        </row>
        <row r="26">
          <cell r="A26" t="str">
            <v>KH24020</v>
          </cell>
          <cell r="B26" t="str">
            <v>K Hard</v>
          </cell>
          <cell r="C26" t="str">
            <v>2 1/2 NOM HARD 20FT LEN</v>
          </cell>
          <cell r="D26" t="str">
            <v>2 5/8 OD HARD 20FT LEN</v>
          </cell>
          <cell r="E26">
            <v>20</v>
          </cell>
          <cell r="F26">
            <v>0</v>
          </cell>
          <cell r="G26">
            <v>640</v>
          </cell>
          <cell r="H26" t="str">
            <v>685768236054</v>
          </cell>
          <cell r="I26">
            <v>2.93</v>
          </cell>
          <cell r="J26">
            <v>115.11</v>
          </cell>
        </row>
        <row r="27">
          <cell r="A27" t="str">
            <v>KH30010</v>
          </cell>
          <cell r="B27" t="str">
            <v>K Hard</v>
          </cell>
          <cell r="C27" t="str">
            <v>3     NOM HARD 10FT LEN</v>
          </cell>
          <cell r="D27" t="str">
            <v>3 1/8 OD HARD 10FT LEN</v>
          </cell>
          <cell r="E27">
            <v>10</v>
          </cell>
          <cell r="F27">
            <v>0</v>
          </cell>
          <cell r="G27">
            <v>240</v>
          </cell>
          <cell r="H27" t="str">
            <v>685768234937</v>
          </cell>
          <cell r="I27">
            <v>4</v>
          </cell>
          <cell r="J27">
            <v>158.88</v>
          </cell>
        </row>
        <row r="28">
          <cell r="A28" t="str">
            <v>KH30020</v>
          </cell>
          <cell r="B28" t="str">
            <v>K Hard</v>
          </cell>
          <cell r="C28" t="str">
            <v>3     NOM HARD 20FT LEN</v>
          </cell>
          <cell r="D28" t="str">
            <v>3 1/8 OD HARD 20FT LEN</v>
          </cell>
          <cell r="E28">
            <v>20</v>
          </cell>
          <cell r="F28">
            <v>0</v>
          </cell>
          <cell r="G28">
            <v>480</v>
          </cell>
          <cell r="H28" t="str">
            <v>685768235811</v>
          </cell>
          <cell r="I28">
            <v>4</v>
          </cell>
          <cell r="J28">
            <v>158.88</v>
          </cell>
        </row>
        <row r="29">
          <cell r="A29" t="str">
            <v>KH34020</v>
          </cell>
          <cell r="B29" t="str">
            <v>K Hard</v>
          </cell>
          <cell r="C29" t="str">
            <v>3 1/2 NOM HARD 20FT LEN</v>
          </cell>
          <cell r="D29" t="str">
            <v>3 5/8 OD HARD 20FT LEN</v>
          </cell>
          <cell r="E29">
            <v>20</v>
          </cell>
          <cell r="F29">
            <v>0</v>
          </cell>
          <cell r="G29">
            <v>360</v>
          </cell>
          <cell r="H29" t="str">
            <v>685768234296</v>
          </cell>
          <cell r="I29">
            <v>5.12</v>
          </cell>
          <cell r="J29">
            <v>203.22</v>
          </cell>
        </row>
        <row r="30">
          <cell r="A30" t="str">
            <v>KH40010</v>
          </cell>
          <cell r="B30" t="str">
            <v>K Hard</v>
          </cell>
          <cell r="C30" t="str">
            <v>4     NOM HARD 10FT LEN</v>
          </cell>
          <cell r="D30" t="str">
            <v>4 1/8 OD HARD 10FT LEN</v>
          </cell>
          <cell r="E30">
            <v>10</v>
          </cell>
          <cell r="F30">
            <v>0</v>
          </cell>
          <cell r="G30">
            <v>140</v>
          </cell>
          <cell r="H30" t="str">
            <v>685768234432</v>
          </cell>
          <cell r="I30">
            <v>6.51</v>
          </cell>
          <cell r="J30">
            <v>276.8</v>
          </cell>
        </row>
        <row r="31">
          <cell r="A31" t="str">
            <v>KH40020</v>
          </cell>
          <cell r="B31" t="str">
            <v>K Hard</v>
          </cell>
          <cell r="C31" t="str">
            <v>4     NOM HARD 20FT LEN</v>
          </cell>
          <cell r="D31" t="str">
            <v>4 1/8 OD HARD 20FT LEN</v>
          </cell>
          <cell r="E31">
            <v>20</v>
          </cell>
          <cell r="F31">
            <v>0</v>
          </cell>
          <cell r="G31">
            <v>280</v>
          </cell>
          <cell r="H31" t="str">
            <v>685768235828</v>
          </cell>
          <cell r="I31">
            <v>6.51</v>
          </cell>
          <cell r="J31">
            <v>276.8</v>
          </cell>
        </row>
        <row r="32">
          <cell r="A32" t="str">
            <v>KH50020</v>
          </cell>
          <cell r="B32" t="str">
            <v>K Hard</v>
          </cell>
          <cell r="C32" t="str">
            <v>5     NOM HARD 20FT LEN</v>
          </cell>
          <cell r="D32" t="str">
            <v>5 1/8 OD HARD 20FT LEN</v>
          </cell>
          <cell r="E32">
            <v>20</v>
          </cell>
          <cell r="F32">
            <v>0</v>
          </cell>
          <cell r="G32">
            <v>200</v>
          </cell>
          <cell r="H32" t="str">
            <v>685768234890</v>
          </cell>
          <cell r="I32">
            <v>9.67</v>
          </cell>
          <cell r="J32">
            <v>389.16</v>
          </cell>
        </row>
        <row r="33">
          <cell r="A33" t="str">
            <v>KH60020</v>
          </cell>
          <cell r="B33" t="str">
            <v>K Hard</v>
          </cell>
          <cell r="C33" t="str">
            <v>6     NOM HARD 20FT LEN</v>
          </cell>
          <cell r="D33" t="str">
            <v>6 1/8 OD HARD 20FT LEN</v>
          </cell>
          <cell r="E33">
            <v>20</v>
          </cell>
          <cell r="F33">
            <v>0</v>
          </cell>
          <cell r="G33">
            <v>160</v>
          </cell>
          <cell r="H33" t="str">
            <v>685768234685</v>
          </cell>
          <cell r="I33">
            <v>13.9</v>
          </cell>
          <cell r="J33">
            <v>576.49</v>
          </cell>
        </row>
        <row r="34">
          <cell r="A34" t="str">
            <v>KH80010</v>
          </cell>
          <cell r="B34" t="str">
            <v>K Hard</v>
          </cell>
          <cell r="C34" t="str">
            <v>8     NOM HARD 10FT LEN</v>
          </cell>
          <cell r="D34" t="str">
            <v>8 1/8 OD HARD 10FT LEN</v>
          </cell>
          <cell r="E34">
            <v>10</v>
          </cell>
          <cell r="F34">
            <v>20</v>
          </cell>
          <cell r="G34">
            <v>0</v>
          </cell>
          <cell r="H34" t="str">
            <v>685768233534</v>
          </cell>
          <cell r="I34">
            <v>25.9</v>
          </cell>
          <cell r="J34">
            <v>1079.3499999999999</v>
          </cell>
        </row>
        <row r="35">
          <cell r="A35" t="str">
            <v>KH80020</v>
          </cell>
          <cell r="B35" t="str">
            <v>K Hard</v>
          </cell>
          <cell r="C35" t="str">
            <v>8 NOM HARD 20FT LEN</v>
          </cell>
          <cell r="D35" t="str">
            <v>8 1/8 OD HARD 20FT LEN</v>
          </cell>
          <cell r="E35">
            <v>20</v>
          </cell>
          <cell r="F35">
            <v>0</v>
          </cell>
          <cell r="G35">
            <v>80</v>
          </cell>
          <cell r="H35" t="str">
            <v>685768234210</v>
          </cell>
          <cell r="I35">
            <v>25.9</v>
          </cell>
          <cell r="J35">
            <v>1079.3499999999999</v>
          </cell>
        </row>
        <row r="36">
          <cell r="A36" t="str">
            <v>KS02020</v>
          </cell>
          <cell r="B36" t="str">
            <v>K Soft</v>
          </cell>
          <cell r="C36" t="str">
            <v>1/4 NOM SOFT  20FT LEN</v>
          </cell>
          <cell r="D36" t="str">
            <v>3/8 OD SOFT  20FT LEN</v>
          </cell>
          <cell r="E36">
            <v>20</v>
          </cell>
          <cell r="F36">
            <v>2000</v>
          </cell>
          <cell r="G36">
            <v>0</v>
          </cell>
          <cell r="H36" t="str">
            <v>685768234555</v>
          </cell>
          <cell r="I36">
            <v>0.14499999999999999</v>
          </cell>
          <cell r="J36">
            <v>7.91</v>
          </cell>
        </row>
        <row r="37">
          <cell r="A37" t="str">
            <v>KS02060</v>
          </cell>
          <cell r="B37" t="str">
            <v>K Soft</v>
          </cell>
          <cell r="C37" t="str">
            <v>1/4 NOM SOFT  60FT COIL</v>
          </cell>
          <cell r="D37" t="str">
            <v>3/8 OD SOFT  60FT COIL</v>
          </cell>
          <cell r="E37">
            <v>60</v>
          </cell>
          <cell r="F37">
            <v>0</v>
          </cell>
          <cell r="G37">
            <v>8400</v>
          </cell>
          <cell r="H37" t="str">
            <v>685768236238</v>
          </cell>
          <cell r="I37">
            <v>0.14499999999999999</v>
          </cell>
          <cell r="J37">
            <v>6.51</v>
          </cell>
        </row>
        <row r="38">
          <cell r="A38" t="str">
            <v>KS02100</v>
          </cell>
          <cell r="B38" t="str">
            <v>K Soft</v>
          </cell>
          <cell r="C38" t="str">
            <v>1/4 NOM SOFT 100FT COIL</v>
          </cell>
          <cell r="D38" t="str">
            <v>3/8 OD SOFT 100FT COIL</v>
          </cell>
          <cell r="E38">
            <v>100</v>
          </cell>
          <cell r="F38">
            <v>0</v>
          </cell>
          <cell r="G38">
            <v>2500</v>
          </cell>
          <cell r="H38" t="str">
            <v>685768235873</v>
          </cell>
          <cell r="I38">
            <v>0.14499999999999999</v>
          </cell>
          <cell r="J38">
            <v>6.51</v>
          </cell>
        </row>
        <row r="39">
          <cell r="A39" t="str">
            <v>KS03020</v>
          </cell>
          <cell r="B39" t="str">
            <v>K Soft</v>
          </cell>
          <cell r="C39" t="str">
            <v>3/8 NOM SOFT  20FT LEN</v>
          </cell>
          <cell r="D39" t="str">
            <v>1/2 OD SOFT  20FT LEN</v>
          </cell>
          <cell r="E39">
            <v>20</v>
          </cell>
          <cell r="F39">
            <v>1100</v>
          </cell>
          <cell r="G39">
            <v>0</v>
          </cell>
          <cell r="H39" t="str">
            <v>685768232940</v>
          </cell>
          <cell r="I39">
            <v>0.26900000000000002</v>
          </cell>
          <cell r="J39">
            <v>13.24</v>
          </cell>
        </row>
        <row r="40">
          <cell r="A40" t="str">
            <v>KS03060</v>
          </cell>
          <cell r="B40" t="str">
            <v>K Soft</v>
          </cell>
          <cell r="C40" t="str">
            <v>3/8 NOM SOFT  60FT COIL</v>
          </cell>
          <cell r="D40" t="str">
            <v>1/2 OD SOFT  60FT COIL</v>
          </cell>
          <cell r="E40">
            <v>60</v>
          </cell>
          <cell r="F40">
            <v>0</v>
          </cell>
          <cell r="G40">
            <v>6000</v>
          </cell>
          <cell r="H40" t="str">
            <v>685768236146</v>
          </cell>
          <cell r="I40">
            <v>0.26900000000000002</v>
          </cell>
          <cell r="J40">
            <v>11.7</v>
          </cell>
        </row>
        <row r="41">
          <cell r="A41" t="str">
            <v>KS03100</v>
          </cell>
          <cell r="B41" t="str">
            <v>K Soft</v>
          </cell>
          <cell r="C41" t="str">
            <v>3/8 NOM SOFT 100FT COIL</v>
          </cell>
          <cell r="D41" t="str">
            <v>1/2 OD SOFT 100FT COIL</v>
          </cell>
          <cell r="E41">
            <v>100</v>
          </cell>
          <cell r="F41">
            <v>0</v>
          </cell>
          <cell r="G41">
            <v>2500</v>
          </cell>
          <cell r="H41" t="str">
            <v>685768235989</v>
          </cell>
          <cell r="I41">
            <v>0.26900000000000002</v>
          </cell>
          <cell r="J41">
            <v>11.7</v>
          </cell>
        </row>
        <row r="42">
          <cell r="A42" t="str">
            <v>KS04020</v>
          </cell>
          <cell r="B42" t="str">
            <v>K Soft</v>
          </cell>
          <cell r="C42" t="str">
            <v>1/2 NOM SOFT  20FT LEN</v>
          </cell>
          <cell r="D42" t="str">
            <v>5/8 OD SOFT  20FT LEN</v>
          </cell>
          <cell r="E42">
            <v>20</v>
          </cell>
          <cell r="F42">
            <v>1200</v>
          </cell>
          <cell r="G42">
            <v>0</v>
          </cell>
          <cell r="H42" t="str">
            <v>685768235088</v>
          </cell>
          <cell r="I42">
            <v>0.34300000000000003</v>
          </cell>
          <cell r="J42">
            <v>16.63</v>
          </cell>
        </row>
        <row r="43">
          <cell r="A43" t="str">
            <v>KS04060</v>
          </cell>
          <cell r="B43" t="str">
            <v>K Soft</v>
          </cell>
          <cell r="C43" t="str">
            <v>1/2 NOM SOFT  60FT COIL</v>
          </cell>
          <cell r="D43" t="str">
            <v>5/8 OD SOFT  60FT COIL</v>
          </cell>
          <cell r="E43">
            <v>60</v>
          </cell>
          <cell r="F43">
            <v>0</v>
          </cell>
          <cell r="G43">
            <v>2100</v>
          </cell>
          <cell r="H43" t="str">
            <v>685768236351</v>
          </cell>
          <cell r="I43">
            <v>0.34300000000000003</v>
          </cell>
          <cell r="J43">
            <v>14.34</v>
          </cell>
        </row>
        <row r="44">
          <cell r="A44" t="str">
            <v>KS04100</v>
          </cell>
          <cell r="B44" t="str">
            <v>K Soft</v>
          </cell>
          <cell r="C44" t="str">
            <v>1/2 NOM SOFT 100FT COIL</v>
          </cell>
          <cell r="D44" t="str">
            <v>5/8 OD SOFT 100FT COIL</v>
          </cell>
          <cell r="E44">
            <v>100</v>
          </cell>
          <cell r="F44">
            <v>0</v>
          </cell>
          <cell r="G44">
            <v>2000</v>
          </cell>
          <cell r="H44" t="str">
            <v>685768236153</v>
          </cell>
          <cell r="I44">
            <v>0.34300000000000003</v>
          </cell>
          <cell r="J44">
            <v>14.34</v>
          </cell>
        </row>
        <row r="45">
          <cell r="A45" t="str">
            <v>KS05020</v>
          </cell>
          <cell r="B45" t="str">
            <v>K Soft</v>
          </cell>
          <cell r="C45" t="str">
            <v>5/8 NOM SOFT  20FT LEN</v>
          </cell>
          <cell r="D45" t="str">
            <v>3/4 OD SOFT  20FT LEN</v>
          </cell>
          <cell r="E45">
            <v>20</v>
          </cell>
          <cell r="F45">
            <v>1200</v>
          </cell>
          <cell r="G45">
            <v>0</v>
          </cell>
          <cell r="H45" t="str">
            <v>685768235323</v>
          </cell>
          <cell r="I45">
            <v>0.41799999999999998</v>
          </cell>
          <cell r="J45">
            <v>19.829999999999998</v>
          </cell>
        </row>
        <row r="46">
          <cell r="A46" t="str">
            <v>KS05060</v>
          </cell>
          <cell r="B46" t="str">
            <v>K Soft</v>
          </cell>
          <cell r="C46" t="str">
            <v>5/8 NOM S0FT  60FT COIL</v>
          </cell>
          <cell r="D46" t="str">
            <v>3/4 OD S0FT  60FT COIL</v>
          </cell>
          <cell r="E46">
            <v>60</v>
          </cell>
          <cell r="F46">
            <v>0</v>
          </cell>
          <cell r="G46">
            <v>2100</v>
          </cell>
          <cell r="H46" t="str">
            <v>685768235798</v>
          </cell>
          <cell r="I46">
            <v>0.41799999999999998</v>
          </cell>
          <cell r="J46">
            <v>17.7</v>
          </cell>
        </row>
        <row r="47">
          <cell r="A47" t="str">
            <v>KS05100</v>
          </cell>
          <cell r="B47" t="str">
            <v>K Soft</v>
          </cell>
          <cell r="C47" t="str">
            <v>5/8 NOM SOFT 100FT COIL</v>
          </cell>
          <cell r="D47" t="str">
            <v>3/4 OD SOFT 100FT COIL</v>
          </cell>
          <cell r="E47">
            <v>100</v>
          </cell>
          <cell r="F47">
            <v>0</v>
          </cell>
          <cell r="G47">
            <v>2000</v>
          </cell>
          <cell r="H47" t="str">
            <v>685768235866</v>
          </cell>
          <cell r="I47">
            <v>0.41799999999999998</v>
          </cell>
          <cell r="J47">
            <v>17.7</v>
          </cell>
        </row>
        <row r="48">
          <cell r="A48" t="str">
            <v>KS06020</v>
          </cell>
          <cell r="B48" t="str">
            <v>K Soft</v>
          </cell>
          <cell r="C48" t="str">
            <v>3/4 NOM SOFT  20FT LEN</v>
          </cell>
          <cell r="D48" t="str">
            <v>7/8 OD SOFT  20FT LEN</v>
          </cell>
          <cell r="E48">
            <v>20</v>
          </cell>
          <cell r="F48">
            <v>1200</v>
          </cell>
          <cell r="G48">
            <v>0</v>
          </cell>
          <cell r="H48" t="str">
            <v>685768234760</v>
          </cell>
          <cell r="I48">
            <v>0.64100000000000001</v>
          </cell>
          <cell r="J48">
            <v>30.75</v>
          </cell>
        </row>
        <row r="49">
          <cell r="A49" t="str">
            <v>KS06060</v>
          </cell>
          <cell r="B49" t="str">
            <v>K Soft</v>
          </cell>
          <cell r="C49" t="str">
            <v>3/4 NOM SOFT  60FT COIL</v>
          </cell>
          <cell r="D49" t="str">
            <v>7/8 OD SOFT  60FT COIL</v>
          </cell>
          <cell r="E49">
            <v>60</v>
          </cell>
          <cell r="F49">
            <v>0</v>
          </cell>
          <cell r="G49">
            <v>1500</v>
          </cell>
          <cell r="H49" t="str">
            <v>685768235927</v>
          </cell>
          <cell r="I49">
            <v>0.64100000000000001</v>
          </cell>
          <cell r="J49">
            <v>25.55</v>
          </cell>
        </row>
        <row r="50">
          <cell r="A50" t="str">
            <v>KS06100</v>
          </cell>
          <cell r="B50" t="str">
            <v>K Soft</v>
          </cell>
          <cell r="C50" t="str">
            <v>3/4 NOM SOFT 100FT COIL</v>
          </cell>
          <cell r="D50" t="str">
            <v>7/8 OD SOFT 100FT COIL</v>
          </cell>
          <cell r="E50">
            <v>100</v>
          </cell>
          <cell r="F50">
            <v>0</v>
          </cell>
          <cell r="G50">
            <v>1500</v>
          </cell>
          <cell r="H50" t="str">
            <v>685768236283</v>
          </cell>
          <cell r="I50">
            <v>0.64100000000000001</v>
          </cell>
          <cell r="J50">
            <v>25.55</v>
          </cell>
        </row>
        <row r="51">
          <cell r="A51" t="str">
            <v>KS10020</v>
          </cell>
          <cell r="B51" t="str">
            <v>K Soft</v>
          </cell>
          <cell r="C51" t="str">
            <v>1   NOM SOFT  20FT LEN</v>
          </cell>
          <cell r="D51" t="str">
            <v>1 1/8 OD SOFT  20FT LEN</v>
          </cell>
          <cell r="E51">
            <v>20</v>
          </cell>
          <cell r="F51">
            <v>700</v>
          </cell>
          <cell r="G51">
            <v>0</v>
          </cell>
          <cell r="H51" t="str">
            <v>685768234869</v>
          </cell>
          <cell r="I51">
            <v>0.83899999999999997</v>
          </cell>
          <cell r="J51">
            <v>40.630000000000003</v>
          </cell>
        </row>
        <row r="52">
          <cell r="A52" t="str">
            <v>KS10060</v>
          </cell>
          <cell r="B52" t="str">
            <v>K Soft</v>
          </cell>
          <cell r="C52" t="str">
            <v>1   NOM SOFT  60FT COIL</v>
          </cell>
          <cell r="D52" t="str">
            <v>1 1/8 OD SOFT  60FT COIL</v>
          </cell>
          <cell r="E52">
            <v>60</v>
          </cell>
          <cell r="F52">
            <v>0</v>
          </cell>
          <cell r="G52">
            <v>1500</v>
          </cell>
          <cell r="H52" t="str">
            <v>685768236429</v>
          </cell>
          <cell r="I52">
            <v>0.83899999999999997</v>
          </cell>
          <cell r="J52">
            <v>33.92</v>
          </cell>
        </row>
        <row r="53">
          <cell r="A53" t="str">
            <v>KS10100</v>
          </cell>
          <cell r="B53" t="str">
            <v>K Soft</v>
          </cell>
          <cell r="C53" t="str">
            <v>1   NOM SOFT 100FT COIL</v>
          </cell>
          <cell r="D53" t="str">
            <v>1 1/8 OD SOFT 100FT COIL</v>
          </cell>
          <cell r="E53">
            <v>100</v>
          </cell>
          <cell r="F53">
            <v>0</v>
          </cell>
          <cell r="G53">
            <v>1400</v>
          </cell>
          <cell r="H53" t="str">
            <v>685768236481</v>
          </cell>
          <cell r="I53">
            <v>0.83899999999999997</v>
          </cell>
          <cell r="J53">
            <v>33.92</v>
          </cell>
        </row>
        <row r="54">
          <cell r="A54" t="str">
            <v>KS12020</v>
          </cell>
          <cell r="B54" t="str">
            <v>K Soft</v>
          </cell>
          <cell r="C54" t="str">
            <v>1 1/4 NOM SOFT 20FT LEN</v>
          </cell>
          <cell r="D54" t="str">
            <v>1 3/8 OD SOFT 20FT LEN</v>
          </cell>
          <cell r="E54">
            <v>20</v>
          </cell>
          <cell r="F54">
            <v>500</v>
          </cell>
          <cell r="G54">
            <v>0</v>
          </cell>
          <cell r="H54" t="str">
            <v>685768234944</v>
          </cell>
          <cell r="I54">
            <v>1.04</v>
          </cell>
          <cell r="J54">
            <v>48.25</v>
          </cell>
        </row>
        <row r="55">
          <cell r="A55" t="str">
            <v>KS12060</v>
          </cell>
          <cell r="B55" t="str">
            <v>K Soft</v>
          </cell>
          <cell r="C55" t="str">
            <v>1 1/4 NOM SOFT  60'COIL</v>
          </cell>
          <cell r="D55" t="str">
            <v>1 3/8 OD SOFT  60'COIL</v>
          </cell>
          <cell r="E55">
            <v>60</v>
          </cell>
          <cell r="F55">
            <v>60</v>
          </cell>
          <cell r="G55">
            <v>360</v>
          </cell>
          <cell r="H55" t="str">
            <v>685768235606</v>
          </cell>
          <cell r="I55">
            <v>1.04</v>
          </cell>
          <cell r="J55">
            <v>43.52</v>
          </cell>
        </row>
        <row r="56">
          <cell r="A56" t="str">
            <v>KS12100</v>
          </cell>
          <cell r="B56" t="str">
            <v>K Soft</v>
          </cell>
          <cell r="C56" t="str">
            <v>1 1/4 NOM SOFT 100'COIL</v>
          </cell>
          <cell r="D56" t="str">
            <v>1 3/8 OD SOFT 100'COIL</v>
          </cell>
          <cell r="E56">
            <v>100</v>
          </cell>
          <cell r="F56">
            <v>100</v>
          </cell>
          <cell r="G56">
            <v>1200</v>
          </cell>
          <cell r="H56" t="str">
            <v>685768234999</v>
          </cell>
          <cell r="I56">
            <v>1.04</v>
          </cell>
          <cell r="J56">
            <v>43.52</v>
          </cell>
        </row>
        <row r="57">
          <cell r="A57" t="str">
            <v>KS14020</v>
          </cell>
          <cell r="B57" t="str">
            <v>K Soft</v>
          </cell>
          <cell r="C57" t="str">
            <v>1 1/2 NOM SOFT 20FT LEN</v>
          </cell>
          <cell r="D57" t="str">
            <v>1 5/8 OD SOFT 20FT LEN</v>
          </cell>
          <cell r="E57">
            <v>20</v>
          </cell>
          <cell r="F57">
            <v>320</v>
          </cell>
          <cell r="G57">
            <v>0</v>
          </cell>
          <cell r="H57" t="str">
            <v>685768234920</v>
          </cell>
          <cell r="I57">
            <v>1.36</v>
          </cell>
          <cell r="J57">
            <v>67.06</v>
          </cell>
        </row>
        <row r="58">
          <cell r="A58" t="str">
            <v>KS14060</v>
          </cell>
          <cell r="B58" t="str">
            <v>K Soft</v>
          </cell>
          <cell r="C58" t="str">
            <v>1 1/2 NOM SOFT  60'COIL</v>
          </cell>
          <cell r="D58" t="str">
            <v>1 5/8 OD SOFT  60'COIL</v>
          </cell>
          <cell r="E58">
            <v>60</v>
          </cell>
          <cell r="F58">
            <v>60</v>
          </cell>
          <cell r="G58">
            <v>720</v>
          </cell>
          <cell r="H58" t="str">
            <v>685768235910</v>
          </cell>
          <cell r="I58">
            <v>1.36</v>
          </cell>
          <cell r="J58">
            <v>56.59</v>
          </cell>
        </row>
        <row r="59">
          <cell r="A59" t="str">
            <v>KS14100</v>
          </cell>
          <cell r="B59" t="str">
            <v>K Soft</v>
          </cell>
          <cell r="C59" t="str">
            <v>1 1/2 NOM SOFT 100'COIL</v>
          </cell>
          <cell r="D59" t="str">
            <v>1 5/8 OD SOFT 100'COIL</v>
          </cell>
          <cell r="E59">
            <v>100</v>
          </cell>
          <cell r="F59">
            <v>100</v>
          </cell>
          <cell r="G59">
            <v>1200</v>
          </cell>
          <cell r="H59" t="str">
            <v>685768235491</v>
          </cell>
          <cell r="I59">
            <v>1.36</v>
          </cell>
          <cell r="J59">
            <v>56.59</v>
          </cell>
        </row>
        <row r="60">
          <cell r="A60" t="str">
            <v>KS20020</v>
          </cell>
          <cell r="B60" t="str">
            <v>K Soft</v>
          </cell>
          <cell r="C60" t="str">
            <v>2     NOM SOFT 20FT LEN</v>
          </cell>
          <cell r="D60" t="str">
            <v>2 1/8 OD SOFT 20FT LEN</v>
          </cell>
          <cell r="E60">
            <v>20</v>
          </cell>
          <cell r="F60">
            <v>180</v>
          </cell>
          <cell r="G60">
            <v>0</v>
          </cell>
          <cell r="H60" t="str">
            <v>685768234593</v>
          </cell>
          <cell r="I60">
            <v>2.06</v>
          </cell>
          <cell r="J60">
            <v>103.2</v>
          </cell>
        </row>
        <row r="61">
          <cell r="A61" t="str">
            <v>KS20040</v>
          </cell>
          <cell r="B61" t="str">
            <v>K Soft</v>
          </cell>
          <cell r="C61" t="str">
            <v>2     NOM SOFT 40' COIL</v>
          </cell>
          <cell r="D61" t="str">
            <v>2 1/8 OD SOFT 40' COIL</v>
          </cell>
          <cell r="E61">
            <v>40</v>
          </cell>
          <cell r="F61">
            <v>40</v>
          </cell>
          <cell r="G61">
            <v>400</v>
          </cell>
          <cell r="H61" t="str">
            <v>685768235651</v>
          </cell>
          <cell r="I61">
            <v>2.06</v>
          </cell>
          <cell r="J61">
            <v>86.79</v>
          </cell>
        </row>
        <row r="62">
          <cell r="A62" t="str">
            <v>KS20060</v>
          </cell>
          <cell r="B62" t="str">
            <v>K Soft</v>
          </cell>
          <cell r="C62" t="str">
            <v>2     NOM SOFT 60' COIL</v>
          </cell>
          <cell r="D62" t="str">
            <v>2 1/8 OD SOFT  60' COIL</v>
          </cell>
          <cell r="E62">
            <v>60</v>
          </cell>
          <cell r="F62">
            <v>60</v>
          </cell>
          <cell r="G62">
            <v>600</v>
          </cell>
          <cell r="H62" t="str">
            <v>685768235644</v>
          </cell>
          <cell r="I62">
            <v>2.06</v>
          </cell>
          <cell r="J62">
            <v>86.79</v>
          </cell>
        </row>
        <row r="63">
          <cell r="A63" t="str">
            <v>KS24020</v>
          </cell>
          <cell r="B63" t="str">
            <v>K Soft</v>
          </cell>
          <cell r="C63" t="str">
            <v>2 1/2 NOM SOFT 20FT LEN</v>
          </cell>
          <cell r="D63" t="str">
            <v>2 5/8 OD SOFT 20FT LEN</v>
          </cell>
          <cell r="E63">
            <v>20</v>
          </cell>
          <cell r="F63">
            <v>120</v>
          </cell>
          <cell r="G63">
            <v>0</v>
          </cell>
          <cell r="H63" t="str">
            <v>685768233763</v>
          </cell>
          <cell r="I63">
            <v>2.93</v>
          </cell>
          <cell r="J63">
            <v>156.96</v>
          </cell>
        </row>
        <row r="64">
          <cell r="A64" t="str">
            <v>KS30020</v>
          </cell>
          <cell r="B64" t="str">
            <v>K Soft</v>
          </cell>
          <cell r="C64" t="str">
            <v>3     NOM SOFT 20FT LEN</v>
          </cell>
          <cell r="D64" t="str">
            <v>3 1/8 OD SOFT 20FT LEN</v>
          </cell>
          <cell r="E64">
            <v>20</v>
          </cell>
          <cell r="F64">
            <v>80</v>
          </cell>
          <cell r="G64">
            <v>0</v>
          </cell>
          <cell r="H64" t="str">
            <v>685768234753</v>
          </cell>
          <cell r="I64">
            <v>4</v>
          </cell>
          <cell r="J64">
            <v>218.35</v>
          </cell>
        </row>
        <row r="65">
          <cell r="A65" t="str">
            <v>LH02010</v>
          </cell>
          <cell r="B65" t="str">
            <v>L Hard</v>
          </cell>
          <cell r="C65" t="str">
            <v>1/4 NOM HARD X 10FT LEN</v>
          </cell>
          <cell r="D65" t="str">
            <v>3/8 OD HARD X 10FT LEN</v>
          </cell>
          <cell r="E65">
            <v>10</v>
          </cell>
          <cell r="F65">
            <v>250</v>
          </cell>
          <cell r="G65">
            <v>6000</v>
          </cell>
          <cell r="H65" t="str">
            <v>685768234975</v>
          </cell>
          <cell r="I65">
            <v>0.126</v>
          </cell>
          <cell r="J65">
            <v>5.45</v>
          </cell>
        </row>
        <row r="66">
          <cell r="A66" t="str">
            <v>LH02020</v>
          </cell>
          <cell r="B66" t="str">
            <v>L Hard</v>
          </cell>
          <cell r="C66" t="str">
            <v>1/4 NOM HARD X 20FT LEN</v>
          </cell>
          <cell r="D66" t="str">
            <v>3/8 OD HARD X 20FT LEN</v>
          </cell>
          <cell r="E66">
            <v>20</v>
          </cell>
          <cell r="F66">
            <v>500</v>
          </cell>
          <cell r="G66">
            <v>12000</v>
          </cell>
          <cell r="H66" t="str">
            <v>685768236566</v>
          </cell>
          <cell r="I66">
            <v>0.126</v>
          </cell>
          <cell r="J66">
            <v>5.45</v>
          </cell>
        </row>
        <row r="67">
          <cell r="A67" t="str">
            <v>LH03010</v>
          </cell>
          <cell r="B67" t="str">
            <v>L Hard</v>
          </cell>
          <cell r="C67" t="str">
            <v>3/8 NOM HARD X 10FT LEN</v>
          </cell>
          <cell r="D67" t="str">
            <v>1/2 OD HARD X 10FT LEN</v>
          </cell>
          <cell r="E67">
            <v>10</v>
          </cell>
          <cell r="F67">
            <v>250</v>
          </cell>
          <cell r="G67">
            <v>5000</v>
          </cell>
          <cell r="H67" t="str">
            <v>685768235774</v>
          </cell>
          <cell r="I67">
            <v>0.19800000000000001</v>
          </cell>
          <cell r="J67">
            <v>7.99</v>
          </cell>
        </row>
        <row r="68">
          <cell r="A68" t="str">
            <v>LH03020</v>
          </cell>
          <cell r="B68" t="str">
            <v>L Hard</v>
          </cell>
          <cell r="C68" t="str">
            <v>3/8 NOM HARD X 20FT LEN</v>
          </cell>
          <cell r="D68" t="str">
            <v>1/2 OD HARD X 20FT LEN</v>
          </cell>
          <cell r="E68">
            <v>20</v>
          </cell>
          <cell r="F68">
            <v>500</v>
          </cell>
          <cell r="G68">
            <v>10000</v>
          </cell>
          <cell r="H68" t="str">
            <v>685768236658</v>
          </cell>
          <cell r="I68">
            <v>0.19800000000000001</v>
          </cell>
          <cell r="J68">
            <v>7.99</v>
          </cell>
        </row>
        <row r="69">
          <cell r="A69" t="str">
            <v>LH04010</v>
          </cell>
          <cell r="B69" t="str">
            <v>L Hard</v>
          </cell>
          <cell r="C69" t="str">
            <v>1/2 NOM HARD X 10FT LEN</v>
          </cell>
          <cell r="D69" t="str">
            <v>5/8 OD HARD X 10FT LEN</v>
          </cell>
          <cell r="E69">
            <v>10</v>
          </cell>
          <cell r="F69">
            <v>250</v>
          </cell>
          <cell r="G69">
            <v>3500</v>
          </cell>
          <cell r="H69" t="str">
            <v>685768236528</v>
          </cell>
          <cell r="I69">
            <v>0.28499999999999998</v>
          </cell>
          <cell r="J69">
            <v>7.06</v>
          </cell>
        </row>
        <row r="70">
          <cell r="A70" t="str">
            <v>LH04020</v>
          </cell>
          <cell r="B70" t="str">
            <v>L Hard</v>
          </cell>
          <cell r="C70" t="str">
            <v>1/2 NOM HARD X 20FT LEN</v>
          </cell>
          <cell r="D70" t="str">
            <v>5/8 OD HARD X 20FT LEN</v>
          </cell>
          <cell r="E70">
            <v>20</v>
          </cell>
          <cell r="F70">
            <v>500</v>
          </cell>
          <cell r="G70">
            <v>7000</v>
          </cell>
          <cell r="H70" t="str">
            <v>685768236719</v>
          </cell>
          <cell r="I70">
            <v>0.28499999999999998</v>
          </cell>
          <cell r="J70">
            <v>7.06</v>
          </cell>
        </row>
        <row r="71">
          <cell r="A71" t="str">
            <v>LH05010</v>
          </cell>
          <cell r="B71" t="str">
            <v>L Hard</v>
          </cell>
          <cell r="C71" t="str">
            <v>5/8 NOM HARD X 10FT LEN</v>
          </cell>
          <cell r="D71" t="str">
            <v>3/4 OD HARD X 10FT LEN</v>
          </cell>
          <cell r="E71">
            <v>10</v>
          </cell>
          <cell r="F71">
            <v>100</v>
          </cell>
          <cell r="G71">
            <v>2200</v>
          </cell>
          <cell r="H71" t="str">
            <v>685768234036</v>
          </cell>
          <cell r="I71">
            <v>0.36199999999999999</v>
          </cell>
          <cell r="J71">
            <v>14</v>
          </cell>
        </row>
        <row r="72">
          <cell r="A72" t="str">
            <v>LH05020</v>
          </cell>
          <cell r="B72" t="str">
            <v>L Hard</v>
          </cell>
          <cell r="C72" t="str">
            <v>5/8 NOM HARD X 20FT LEN</v>
          </cell>
          <cell r="D72" t="str">
            <v>3/4 OD HARD X 20FT LEN</v>
          </cell>
          <cell r="E72">
            <v>20</v>
          </cell>
          <cell r="F72">
            <v>200</v>
          </cell>
          <cell r="G72">
            <v>5200</v>
          </cell>
          <cell r="H72" t="str">
            <v>685768236313</v>
          </cell>
          <cell r="I72">
            <v>0.36199999999999999</v>
          </cell>
          <cell r="J72">
            <v>14</v>
          </cell>
        </row>
        <row r="73">
          <cell r="A73" t="str">
            <v>LH06010</v>
          </cell>
          <cell r="B73" t="str">
            <v>L Hard</v>
          </cell>
          <cell r="C73" t="str">
            <v>3/4 NOM HARD X 10FT LEN</v>
          </cell>
          <cell r="D73" t="str">
            <v>7/8 OD HARD X 10FT LEN</v>
          </cell>
          <cell r="E73">
            <v>10</v>
          </cell>
          <cell r="F73">
            <v>100</v>
          </cell>
          <cell r="G73">
            <v>2000</v>
          </cell>
          <cell r="H73" t="str">
            <v>685768236436</v>
          </cell>
          <cell r="I73">
            <v>0.45500000000000002</v>
          </cell>
          <cell r="J73">
            <v>11.55</v>
          </cell>
        </row>
        <row r="74">
          <cell r="A74" t="str">
            <v>LH06020</v>
          </cell>
          <cell r="B74" t="str">
            <v>L Hard</v>
          </cell>
          <cell r="C74" t="str">
            <v>3/4 NOM HARD X 20FT LEN</v>
          </cell>
          <cell r="D74" t="str">
            <v>7/8 OD HARD X 20FT LEN</v>
          </cell>
          <cell r="E74">
            <v>20</v>
          </cell>
          <cell r="F74">
            <v>200</v>
          </cell>
          <cell r="G74">
            <v>4000</v>
          </cell>
          <cell r="H74" t="str">
            <v>685768236689</v>
          </cell>
          <cell r="I74">
            <v>0.45500000000000002</v>
          </cell>
          <cell r="J74">
            <v>11.55</v>
          </cell>
        </row>
        <row r="75">
          <cell r="A75" t="str">
            <v>LH10010</v>
          </cell>
          <cell r="B75" t="str">
            <v>L Hard</v>
          </cell>
          <cell r="C75" t="str">
            <v>1     NOM HARD 10FT LEN</v>
          </cell>
          <cell r="D75" t="str">
            <v>1 1/8 OD HARD 10FT LEN</v>
          </cell>
          <cell r="E75">
            <v>10</v>
          </cell>
          <cell r="F75">
            <v>50</v>
          </cell>
          <cell r="G75">
            <v>1500</v>
          </cell>
          <cell r="H75" t="str">
            <v>685768236337</v>
          </cell>
          <cell r="I75">
            <v>0.65500000000000003</v>
          </cell>
          <cell r="J75">
            <v>16.98</v>
          </cell>
        </row>
        <row r="76">
          <cell r="A76" t="str">
            <v>LH10020</v>
          </cell>
          <cell r="B76" t="str">
            <v>L Hard</v>
          </cell>
          <cell r="C76" t="str">
            <v>1     NOM HARD 20FT LEN</v>
          </cell>
          <cell r="D76" t="str">
            <v>1 1/8 OD HARD 20FT LEN</v>
          </cell>
          <cell r="E76">
            <v>20</v>
          </cell>
          <cell r="F76">
            <v>100</v>
          </cell>
          <cell r="G76">
            <v>3000</v>
          </cell>
          <cell r="H76" t="str">
            <v>685768236672</v>
          </cell>
          <cell r="I76">
            <v>0.65500000000000003</v>
          </cell>
          <cell r="J76">
            <v>16.98</v>
          </cell>
        </row>
        <row r="77">
          <cell r="A77" t="str">
            <v>LH12010</v>
          </cell>
          <cell r="B77" t="str">
            <v>L Hard</v>
          </cell>
          <cell r="C77" t="str">
            <v>1 1/4 NOM HARD 10FT LEN</v>
          </cell>
          <cell r="D77" t="str">
            <v>1 3/8 OD HARD 10FT LEN</v>
          </cell>
          <cell r="E77">
            <v>10</v>
          </cell>
          <cell r="F77">
            <v>50</v>
          </cell>
          <cell r="G77">
            <v>1100</v>
          </cell>
          <cell r="H77" t="str">
            <v>685768234777</v>
          </cell>
          <cell r="I77">
            <v>0.88400000000000001</v>
          </cell>
          <cell r="J77">
            <v>30.56</v>
          </cell>
        </row>
        <row r="78">
          <cell r="A78" t="str">
            <v>LH12020</v>
          </cell>
          <cell r="B78" t="str">
            <v>L Hard</v>
          </cell>
          <cell r="C78" t="str">
            <v>1 1/4 NOM HARD 20FT LEN</v>
          </cell>
          <cell r="D78" t="str">
            <v>1 3/8 OD HARD 20FT LEN</v>
          </cell>
          <cell r="E78">
            <v>20</v>
          </cell>
          <cell r="F78">
            <v>100</v>
          </cell>
          <cell r="G78">
            <v>2200</v>
          </cell>
          <cell r="H78" t="str">
            <v>685768236580</v>
          </cell>
          <cell r="I78">
            <v>0.88400000000000001</v>
          </cell>
          <cell r="J78">
            <v>30.56</v>
          </cell>
        </row>
        <row r="79">
          <cell r="A79" t="str">
            <v>LH14010</v>
          </cell>
          <cell r="B79" t="str">
            <v>L Hard</v>
          </cell>
          <cell r="C79" t="str">
            <v>1 1/2 NOM HARD 10FT LEN</v>
          </cell>
          <cell r="D79" t="str">
            <v>1 5/8 OD HARD 10FT LEN</v>
          </cell>
          <cell r="E79">
            <v>10</v>
          </cell>
          <cell r="F79">
            <v>50</v>
          </cell>
          <cell r="G79">
            <v>800</v>
          </cell>
          <cell r="H79" t="str">
            <v>685768234586</v>
          </cell>
          <cell r="I79">
            <v>1.1399999999999999</v>
          </cell>
          <cell r="J79">
            <v>38.79</v>
          </cell>
        </row>
        <row r="80">
          <cell r="A80" t="str">
            <v>LH14020</v>
          </cell>
          <cell r="B80" t="str">
            <v>L Hard</v>
          </cell>
          <cell r="C80" t="str">
            <v>1 1/2 NOM HARD 20FT LEN</v>
          </cell>
          <cell r="D80" t="str">
            <v>1 5/8 OD HARD 20FT LEN</v>
          </cell>
          <cell r="E80">
            <v>20</v>
          </cell>
          <cell r="F80">
            <v>100</v>
          </cell>
          <cell r="G80">
            <v>1600</v>
          </cell>
          <cell r="H80" t="str">
            <v>685768236535</v>
          </cell>
          <cell r="I80">
            <v>1.1399999999999999</v>
          </cell>
          <cell r="J80">
            <v>38.79</v>
          </cell>
        </row>
        <row r="81">
          <cell r="A81" t="str">
            <v>LH20010</v>
          </cell>
          <cell r="B81" t="str">
            <v>L Hard</v>
          </cell>
          <cell r="C81" t="str">
            <v>2     NOM HARD 10FT LEN</v>
          </cell>
          <cell r="D81" t="str">
            <v>2 1/8 OD HARD 10FT LEN</v>
          </cell>
          <cell r="E81">
            <v>10</v>
          </cell>
          <cell r="F81">
            <v>0</v>
          </cell>
          <cell r="G81">
            <v>540</v>
          </cell>
          <cell r="H81" t="str">
            <v>685768234883</v>
          </cell>
          <cell r="I81">
            <v>1.75</v>
          </cell>
          <cell r="J81">
            <v>60.69</v>
          </cell>
        </row>
        <row r="82">
          <cell r="A82" t="str">
            <v>LH20020</v>
          </cell>
          <cell r="B82" t="str">
            <v>L Hard</v>
          </cell>
          <cell r="C82" t="str">
            <v>2     NOM HARD 20FT LEN</v>
          </cell>
          <cell r="D82" t="str">
            <v>2 1/8 OD HARD 20FT LEN</v>
          </cell>
          <cell r="E82">
            <v>20</v>
          </cell>
          <cell r="F82">
            <v>0</v>
          </cell>
          <cell r="G82">
            <v>1080</v>
          </cell>
          <cell r="H82" t="str">
            <v>685768236610</v>
          </cell>
          <cell r="I82">
            <v>1.75</v>
          </cell>
          <cell r="J82">
            <v>60.69</v>
          </cell>
        </row>
        <row r="83">
          <cell r="A83" t="str">
            <v>LH24010</v>
          </cell>
          <cell r="B83" t="str">
            <v>L Hard</v>
          </cell>
          <cell r="C83" t="str">
            <v>2 1/2 NOM HARD 10FT LEN</v>
          </cell>
          <cell r="D83" t="str">
            <v>2 5/8 OD HARD 10FT LEN</v>
          </cell>
          <cell r="E83">
            <v>10</v>
          </cell>
          <cell r="F83">
            <v>0</v>
          </cell>
          <cell r="G83">
            <v>400</v>
          </cell>
          <cell r="H83" t="str">
            <v>685768236214</v>
          </cell>
          <cell r="I83">
            <v>2.48</v>
          </cell>
          <cell r="J83">
            <v>93.77</v>
          </cell>
        </row>
        <row r="84">
          <cell r="A84" t="str">
            <v>LH24020</v>
          </cell>
          <cell r="B84" t="str">
            <v>L Hard</v>
          </cell>
          <cell r="C84" t="str">
            <v>2 1/2 NOM HARD 20FT LEN</v>
          </cell>
          <cell r="D84" t="str">
            <v>2 5/8 OD HARD 20FT LEN</v>
          </cell>
          <cell r="E84">
            <v>20</v>
          </cell>
          <cell r="F84">
            <v>0</v>
          </cell>
          <cell r="G84">
            <v>800</v>
          </cell>
          <cell r="H84" t="str">
            <v>685768236443</v>
          </cell>
          <cell r="I84">
            <v>2.48</v>
          </cell>
          <cell r="J84">
            <v>93.77</v>
          </cell>
        </row>
        <row r="85">
          <cell r="A85" t="str">
            <v>LH30010</v>
          </cell>
          <cell r="B85" t="str">
            <v>L Hard</v>
          </cell>
          <cell r="C85" t="str">
            <v>3     NOM HARD 10FT LEN</v>
          </cell>
          <cell r="D85" t="str">
            <v>3 1/8 OD HARD 10FT LEN</v>
          </cell>
          <cell r="E85">
            <v>10</v>
          </cell>
          <cell r="F85">
            <v>0</v>
          </cell>
          <cell r="G85">
            <v>300</v>
          </cell>
          <cell r="H85" t="str">
            <v>685768235835</v>
          </cell>
          <cell r="I85">
            <v>3.33</v>
          </cell>
          <cell r="J85">
            <v>130.9</v>
          </cell>
        </row>
        <row r="86">
          <cell r="A86" t="str">
            <v>LH30020</v>
          </cell>
          <cell r="B86" t="str">
            <v>L Hard</v>
          </cell>
          <cell r="C86" t="str">
            <v>3     NOM HARD 20FT LEN</v>
          </cell>
          <cell r="D86" t="str">
            <v>3 1/8 OD HARD 20FT LEN</v>
          </cell>
          <cell r="E86">
            <v>20</v>
          </cell>
          <cell r="F86">
            <v>0</v>
          </cell>
          <cell r="G86">
            <v>600</v>
          </cell>
          <cell r="H86" t="str">
            <v>685768236399</v>
          </cell>
          <cell r="I86">
            <v>3.33</v>
          </cell>
          <cell r="J86">
            <v>130.9</v>
          </cell>
        </row>
        <row r="87">
          <cell r="A87" t="str">
            <v>LH34010</v>
          </cell>
          <cell r="B87" t="str">
            <v>L Hard</v>
          </cell>
          <cell r="C87" t="str">
            <v>3 1/2 NOM HARD 10FT LEN</v>
          </cell>
          <cell r="D87" t="str">
            <v>3 5/8 OD HARD 10FT LEN</v>
          </cell>
          <cell r="E87">
            <v>10</v>
          </cell>
          <cell r="F87">
            <v>0</v>
          </cell>
          <cell r="G87">
            <v>0</v>
          </cell>
          <cell r="H87" t="str">
            <v>685768275954</v>
          </cell>
          <cell r="I87">
            <v>4.29</v>
          </cell>
          <cell r="J87">
            <v>170.76</v>
          </cell>
        </row>
        <row r="88">
          <cell r="A88" t="str">
            <v>LH34020</v>
          </cell>
          <cell r="B88" t="str">
            <v>L Hard</v>
          </cell>
          <cell r="C88" t="str">
            <v>3 1/2 NOM HARD 20FT LEN</v>
          </cell>
          <cell r="D88" t="str">
            <v>3 5/8 OD HARD 20FT LEN</v>
          </cell>
          <cell r="E88">
            <v>20</v>
          </cell>
          <cell r="F88">
            <v>0</v>
          </cell>
          <cell r="G88">
            <v>440</v>
          </cell>
          <cell r="H88" t="str">
            <v>685768235118</v>
          </cell>
          <cell r="I88">
            <v>4.29</v>
          </cell>
          <cell r="J88">
            <v>170.76</v>
          </cell>
        </row>
        <row r="89">
          <cell r="A89" t="str">
            <v>LH40010</v>
          </cell>
          <cell r="B89" t="str">
            <v>L Hard</v>
          </cell>
          <cell r="C89" t="str">
            <v>4     NOM HARD 10FT LEN</v>
          </cell>
          <cell r="D89" t="str">
            <v>4 1/8 OD HARD 10FT LEN</v>
          </cell>
          <cell r="E89">
            <v>10</v>
          </cell>
          <cell r="F89">
            <v>0</v>
          </cell>
          <cell r="G89">
            <v>160</v>
          </cell>
          <cell r="H89" t="str">
            <v>685768235668</v>
          </cell>
          <cell r="I89">
            <v>5.38</v>
          </cell>
          <cell r="J89">
            <v>219.16</v>
          </cell>
        </row>
        <row r="90">
          <cell r="A90" t="str">
            <v>LH40020</v>
          </cell>
          <cell r="B90" t="str">
            <v>L Hard</v>
          </cell>
          <cell r="C90" t="str">
            <v>4     NOM HARD 20FT LEN</v>
          </cell>
          <cell r="D90" t="str">
            <v>4 1/8 OD HARD 20FT LEN</v>
          </cell>
          <cell r="E90">
            <v>20</v>
          </cell>
          <cell r="F90">
            <v>0</v>
          </cell>
          <cell r="G90">
            <v>320</v>
          </cell>
          <cell r="H90" t="str">
            <v>685768236245</v>
          </cell>
          <cell r="I90">
            <v>5.38</v>
          </cell>
          <cell r="J90">
            <v>219.16</v>
          </cell>
        </row>
        <row r="91">
          <cell r="A91" t="str">
            <v>LH50010</v>
          </cell>
          <cell r="B91" t="str">
            <v>L Hard</v>
          </cell>
          <cell r="C91" t="str">
            <v>5     NOM HARD 10FT LEN</v>
          </cell>
          <cell r="D91" t="str">
            <v>5 1/8 OD HARD 10FT LEN</v>
          </cell>
          <cell r="E91">
            <v>10</v>
          </cell>
          <cell r="F91">
            <v>0</v>
          </cell>
          <cell r="G91">
            <v>0</v>
          </cell>
          <cell r="H91" t="str">
            <v>685768234524</v>
          </cell>
          <cell r="I91">
            <v>7.61</v>
          </cell>
          <cell r="J91">
            <v>296.26</v>
          </cell>
        </row>
        <row r="92">
          <cell r="A92" t="str">
            <v>LH50020</v>
          </cell>
          <cell r="B92" t="str">
            <v>L Hard</v>
          </cell>
          <cell r="C92" t="str">
            <v>5     NOM HARD 20FT LEN</v>
          </cell>
          <cell r="D92" t="str">
            <v>5 1/8 OD HARD 20FT LEN</v>
          </cell>
          <cell r="E92">
            <v>20</v>
          </cell>
          <cell r="F92">
            <v>0</v>
          </cell>
          <cell r="G92">
            <v>240</v>
          </cell>
          <cell r="H92" t="str">
            <v>685768235019</v>
          </cell>
          <cell r="I92">
            <v>7.61</v>
          </cell>
          <cell r="J92">
            <v>296.26</v>
          </cell>
        </row>
        <row r="93">
          <cell r="A93" t="str">
            <v>LH60010</v>
          </cell>
          <cell r="B93" t="str">
            <v>L Hard</v>
          </cell>
          <cell r="C93" t="str">
            <v>6     NOM HARD 10FT LEN</v>
          </cell>
          <cell r="D93" t="str">
            <v>6 1/8 OD HARD 10FT LEN</v>
          </cell>
          <cell r="E93">
            <v>10</v>
          </cell>
          <cell r="F93">
            <v>0</v>
          </cell>
          <cell r="G93">
            <v>100</v>
          </cell>
          <cell r="H93" t="str">
            <v>685768232995</v>
          </cell>
          <cell r="I93">
            <v>10.199999999999999</v>
          </cell>
          <cell r="J93">
            <v>402.29</v>
          </cell>
        </row>
        <row r="94">
          <cell r="A94" t="str">
            <v>LH60020</v>
          </cell>
          <cell r="B94" t="str">
            <v>L Hard</v>
          </cell>
          <cell r="C94" t="str">
            <v>6" L  NOM HARD 20FT LEN</v>
          </cell>
          <cell r="D94" t="str">
            <v>6 1/8 OD HARD 20FT LEN</v>
          </cell>
          <cell r="E94">
            <v>20</v>
          </cell>
          <cell r="F94">
            <v>0</v>
          </cell>
          <cell r="G94">
            <v>200</v>
          </cell>
          <cell r="H94" t="str">
            <v>685768235415</v>
          </cell>
          <cell r="I94">
            <v>10.199999999999999</v>
          </cell>
          <cell r="J94">
            <v>402.29</v>
          </cell>
        </row>
        <row r="95">
          <cell r="A95" t="str">
            <v>LH80010</v>
          </cell>
          <cell r="B95" t="str">
            <v>L Hard</v>
          </cell>
          <cell r="C95" t="str">
            <v>8     NOM HARD 10FT LEN</v>
          </cell>
          <cell r="D95" t="str">
            <v>8 1/8 OD HARD 10FT LEN</v>
          </cell>
          <cell r="E95">
            <v>10</v>
          </cell>
          <cell r="F95">
            <v>20</v>
          </cell>
          <cell r="G95">
            <v>0</v>
          </cell>
          <cell r="H95" t="str">
            <v>685768276067</v>
          </cell>
          <cell r="I95">
            <v>19.29</v>
          </cell>
          <cell r="J95">
            <v>770.12</v>
          </cell>
        </row>
        <row r="96">
          <cell r="A96" t="str">
            <v>LH80020</v>
          </cell>
          <cell r="B96" t="str">
            <v>L Hard</v>
          </cell>
          <cell r="C96" t="str">
            <v>8" NOM HARD 20FT LEN</v>
          </cell>
          <cell r="D96" t="str">
            <v>8 1/8 OD HARD 20FT LEN</v>
          </cell>
          <cell r="E96">
            <v>20</v>
          </cell>
          <cell r="F96">
            <v>0</v>
          </cell>
          <cell r="G96">
            <v>100</v>
          </cell>
          <cell r="H96" t="str">
            <v>685768233886</v>
          </cell>
          <cell r="I96">
            <v>19.29</v>
          </cell>
          <cell r="J96">
            <v>770.12</v>
          </cell>
        </row>
        <row r="97">
          <cell r="A97" t="str">
            <v>LS02010</v>
          </cell>
          <cell r="B97" t="str">
            <v>L Soft</v>
          </cell>
          <cell r="C97" t="str">
            <v>1/4 NOM SOFT  10FT LEN</v>
          </cell>
          <cell r="D97" t="str">
            <v>3/8 OD SOFT  10FT LEN</v>
          </cell>
          <cell r="E97">
            <v>10</v>
          </cell>
          <cell r="F97">
            <v>0</v>
          </cell>
          <cell r="G97">
            <v>0</v>
          </cell>
          <cell r="H97" t="str">
            <v>685768233596</v>
          </cell>
          <cell r="I97">
            <v>0.126</v>
          </cell>
          <cell r="J97">
            <v>7.09</v>
          </cell>
        </row>
        <row r="98">
          <cell r="A98" t="str">
            <v>LS02020</v>
          </cell>
          <cell r="B98" t="str">
            <v>L Soft</v>
          </cell>
          <cell r="C98" t="str">
            <v>1/4 NOM SOFT  20FT LEN</v>
          </cell>
          <cell r="D98" t="str">
            <v>3/8 OD SOFT  20FT LEN</v>
          </cell>
          <cell r="E98">
            <v>20</v>
          </cell>
          <cell r="F98">
            <v>2000</v>
          </cell>
          <cell r="G98">
            <v>0</v>
          </cell>
          <cell r="H98" t="str">
            <v>685768233510</v>
          </cell>
          <cell r="I98">
            <v>0.126</v>
          </cell>
          <cell r="J98">
            <v>7.09</v>
          </cell>
        </row>
        <row r="99">
          <cell r="A99" t="str">
            <v>LS02060</v>
          </cell>
          <cell r="B99" t="str">
            <v>L Soft</v>
          </cell>
          <cell r="C99" t="str">
            <v>1/4 NOM SOFT  60FT COIL</v>
          </cell>
          <cell r="D99" t="str">
            <v>3/8 OD SOFT  60FT COIL</v>
          </cell>
          <cell r="E99">
            <v>60</v>
          </cell>
          <cell r="F99">
            <v>60</v>
          </cell>
          <cell r="G99">
            <v>8400</v>
          </cell>
          <cell r="H99" t="str">
            <v>685768236559</v>
          </cell>
          <cell r="I99">
            <v>0.126</v>
          </cell>
          <cell r="J99">
            <v>5.55</v>
          </cell>
        </row>
        <row r="100">
          <cell r="A100" t="str">
            <v>LS02100</v>
          </cell>
          <cell r="B100" t="str">
            <v>L Soft</v>
          </cell>
          <cell r="C100" t="str">
            <v>1/4 NOM SOFT 100FT COIL</v>
          </cell>
          <cell r="D100" t="str">
            <v>3/8 OD SOFT 100FT COIL</v>
          </cell>
          <cell r="E100">
            <v>100</v>
          </cell>
          <cell r="F100">
            <v>0</v>
          </cell>
          <cell r="G100">
            <v>2500</v>
          </cell>
          <cell r="H100" t="str">
            <v>685768235712</v>
          </cell>
          <cell r="I100">
            <v>0.126</v>
          </cell>
          <cell r="J100">
            <v>5.55</v>
          </cell>
        </row>
        <row r="101">
          <cell r="A101" t="str">
            <v>LS03010</v>
          </cell>
          <cell r="B101" t="str">
            <v>L Soft</v>
          </cell>
          <cell r="C101" t="str">
            <v>3/8 NOM SOFT  10FT LEN</v>
          </cell>
          <cell r="D101" t="str">
            <v>1/2 OD SOFT  10FT LEN</v>
          </cell>
          <cell r="E101">
            <v>10</v>
          </cell>
          <cell r="F101">
            <v>0</v>
          </cell>
          <cell r="G101">
            <v>0</v>
          </cell>
          <cell r="H101" t="str">
            <v>685768235699</v>
          </cell>
          <cell r="I101">
            <v>0.19800000000000001</v>
          </cell>
          <cell r="J101">
            <v>11.06</v>
          </cell>
        </row>
        <row r="102">
          <cell r="A102" t="str">
            <v>LS03020</v>
          </cell>
          <cell r="B102" t="str">
            <v>L Soft</v>
          </cell>
          <cell r="C102" t="str">
            <v>3/8 NOM SOFT  20FT LEN</v>
          </cell>
          <cell r="D102" t="str">
            <v>1/2 OD SOFT  20FT LEN</v>
          </cell>
          <cell r="E102">
            <v>20</v>
          </cell>
          <cell r="F102">
            <v>1100</v>
          </cell>
          <cell r="G102">
            <v>0</v>
          </cell>
          <cell r="H102" t="str">
            <v>685768234098</v>
          </cell>
          <cell r="I102">
            <v>0.19800000000000001</v>
          </cell>
          <cell r="J102">
            <v>11.06</v>
          </cell>
        </row>
        <row r="103">
          <cell r="A103" t="str">
            <v>LS03060</v>
          </cell>
          <cell r="B103" t="str">
            <v>L Soft</v>
          </cell>
          <cell r="C103" t="str">
            <v>3/8 NOM SOFT  60FT COIL</v>
          </cell>
          <cell r="D103" t="str">
            <v>1/2 OD SOFT  60FT COIL</v>
          </cell>
          <cell r="E103">
            <v>60</v>
          </cell>
          <cell r="F103">
            <v>60</v>
          </cell>
          <cell r="G103">
            <v>6000</v>
          </cell>
          <cell r="H103" t="str">
            <v>685768236368</v>
          </cell>
          <cell r="I103">
            <v>0.19800000000000001</v>
          </cell>
          <cell r="J103">
            <v>8.2200000000000006</v>
          </cell>
        </row>
        <row r="104">
          <cell r="A104" t="str">
            <v>LS03100</v>
          </cell>
          <cell r="B104" t="str">
            <v>L Soft</v>
          </cell>
          <cell r="C104" t="str">
            <v>3/8 NOM SOFT 100FT COIL</v>
          </cell>
          <cell r="D104" t="str">
            <v>1/2 OD SOFT 100FT COIL</v>
          </cell>
          <cell r="E104">
            <v>100</v>
          </cell>
          <cell r="F104">
            <v>0</v>
          </cell>
          <cell r="G104">
            <v>2500</v>
          </cell>
          <cell r="H104" t="str">
            <v>685768236115</v>
          </cell>
          <cell r="I104">
            <v>0.19800000000000001</v>
          </cell>
          <cell r="J104">
            <v>8.2200000000000006</v>
          </cell>
        </row>
        <row r="105">
          <cell r="A105" t="str">
            <v>LS04010</v>
          </cell>
          <cell r="B105" t="str">
            <v>L Soft</v>
          </cell>
          <cell r="C105" t="str">
            <v>1/2 NOM SOFT  10FT LEN</v>
          </cell>
          <cell r="D105" t="str">
            <v>5/8 OD SOFT  10FT LEN</v>
          </cell>
          <cell r="E105">
            <v>10</v>
          </cell>
          <cell r="F105">
            <v>600</v>
          </cell>
          <cell r="G105">
            <v>0</v>
          </cell>
          <cell r="H105" t="str">
            <v>685768234739</v>
          </cell>
          <cell r="I105">
            <v>0.28499999999999998</v>
          </cell>
          <cell r="J105">
            <v>14.72</v>
          </cell>
        </row>
        <row r="106">
          <cell r="A106" t="str">
            <v>LS04020</v>
          </cell>
          <cell r="B106" t="str">
            <v>L Soft</v>
          </cell>
          <cell r="C106" t="str">
            <v>1/2 NOM SOFT  20FT LEN</v>
          </cell>
          <cell r="D106" t="str">
            <v>5/8 OD SOFT  20FT LEN</v>
          </cell>
          <cell r="E106">
            <v>20</v>
          </cell>
          <cell r="F106">
            <v>1200</v>
          </cell>
          <cell r="G106">
            <v>0</v>
          </cell>
          <cell r="H106" t="str">
            <v>685768235231</v>
          </cell>
          <cell r="I106">
            <v>0.28499999999999998</v>
          </cell>
          <cell r="J106">
            <v>14.72</v>
          </cell>
        </row>
        <row r="107">
          <cell r="A107" t="str">
            <v>LS04060</v>
          </cell>
          <cell r="B107" t="str">
            <v>L Soft</v>
          </cell>
          <cell r="C107" t="str">
            <v>1/2 NOM SOFT  60FT COIL</v>
          </cell>
          <cell r="D107" t="str">
            <v>5/8 OD SOFT  60FT COIL</v>
          </cell>
          <cell r="E107">
            <v>60</v>
          </cell>
          <cell r="F107">
            <v>60</v>
          </cell>
          <cell r="G107">
            <v>2100</v>
          </cell>
          <cell r="H107" t="str">
            <v>685768233602</v>
          </cell>
          <cell r="I107">
            <v>0.28499999999999998</v>
          </cell>
          <cell r="J107">
            <v>11.96</v>
          </cell>
        </row>
        <row r="108">
          <cell r="A108" t="str">
            <v>LS04100</v>
          </cell>
          <cell r="B108" t="str">
            <v>L Soft</v>
          </cell>
          <cell r="C108" t="str">
            <v>1/2 NOM SOFT 100FT COIL</v>
          </cell>
          <cell r="D108" t="str">
            <v>5/8 OD SOFT 100FT COIL</v>
          </cell>
          <cell r="E108">
            <v>100</v>
          </cell>
          <cell r="F108">
            <v>0</v>
          </cell>
          <cell r="G108">
            <v>2000</v>
          </cell>
          <cell r="H108" t="str">
            <v>685768236405</v>
          </cell>
          <cell r="I108">
            <v>0.28499999999999998</v>
          </cell>
          <cell r="J108">
            <v>11.96</v>
          </cell>
        </row>
        <row r="109">
          <cell r="A109" t="str">
            <v>LS05020</v>
          </cell>
          <cell r="B109" t="str">
            <v>L Soft</v>
          </cell>
          <cell r="C109" t="str">
            <v>5/8 NOM SOFT  20FT LEN</v>
          </cell>
          <cell r="D109" t="str">
            <v>3/4 OD SOFT  20FT LEN</v>
          </cell>
          <cell r="E109">
            <v>20</v>
          </cell>
          <cell r="F109">
            <v>1200</v>
          </cell>
          <cell r="G109">
            <v>0</v>
          </cell>
          <cell r="H109" t="str">
            <v>685768235385</v>
          </cell>
          <cell r="I109">
            <v>0.36199999999999999</v>
          </cell>
          <cell r="J109">
            <v>18.97</v>
          </cell>
        </row>
        <row r="110">
          <cell r="A110" t="str">
            <v>LS05060</v>
          </cell>
          <cell r="B110" t="str">
            <v>L Soft</v>
          </cell>
          <cell r="C110" t="str">
            <v>5/8 NOM SOFT  60FT COIL</v>
          </cell>
          <cell r="D110" t="str">
            <v>3/4 OD SOFT  60FT COIL</v>
          </cell>
          <cell r="E110">
            <v>60</v>
          </cell>
          <cell r="F110">
            <v>0</v>
          </cell>
          <cell r="G110">
            <v>2100</v>
          </cell>
          <cell r="H110" t="str">
            <v>685768235729</v>
          </cell>
          <cell r="I110">
            <v>0.36199999999999999</v>
          </cell>
          <cell r="J110">
            <v>15.33</v>
          </cell>
        </row>
        <row r="111">
          <cell r="A111" t="str">
            <v>LS05100</v>
          </cell>
          <cell r="B111" t="str">
            <v>L Soft</v>
          </cell>
          <cell r="C111" t="str">
            <v>5/8 NOM SOFT 100FT COIL</v>
          </cell>
          <cell r="D111" t="str">
            <v>3/4 OD SOFT 100FT COIL</v>
          </cell>
          <cell r="E111">
            <v>100</v>
          </cell>
          <cell r="F111">
            <v>0</v>
          </cell>
          <cell r="G111">
            <v>2000</v>
          </cell>
          <cell r="H111" t="str">
            <v>685768235682</v>
          </cell>
          <cell r="I111">
            <v>0.36199999999999999</v>
          </cell>
          <cell r="J111">
            <v>15.33</v>
          </cell>
        </row>
        <row r="112">
          <cell r="A112" t="str">
            <v>LS06010</v>
          </cell>
          <cell r="B112" t="str">
            <v>L Soft</v>
          </cell>
          <cell r="C112" t="str">
            <v>3/4 NOM SOFT  10FT LEN</v>
          </cell>
          <cell r="D112" t="str">
            <v>7/8 OD SOFT  10FT LEN</v>
          </cell>
          <cell r="E112">
            <v>10</v>
          </cell>
          <cell r="F112">
            <v>600</v>
          </cell>
          <cell r="G112">
            <v>0</v>
          </cell>
          <cell r="H112" t="str">
            <v>685768235279</v>
          </cell>
          <cell r="I112">
            <v>0.45500000000000002</v>
          </cell>
          <cell r="J112">
            <v>22.51</v>
          </cell>
        </row>
        <row r="113">
          <cell r="A113" t="str">
            <v>LS06020</v>
          </cell>
          <cell r="B113" t="str">
            <v>L Soft</v>
          </cell>
          <cell r="C113" t="str">
            <v>3/4 NOM SOFT  20FT LEN</v>
          </cell>
          <cell r="D113" t="str">
            <v>7/8 OD SOFT  20FT LEN</v>
          </cell>
          <cell r="E113">
            <v>20</v>
          </cell>
          <cell r="F113">
            <v>1200</v>
          </cell>
          <cell r="G113">
            <v>0</v>
          </cell>
          <cell r="H113" t="str">
            <v>685768235002</v>
          </cell>
          <cell r="I113">
            <v>0.45500000000000002</v>
          </cell>
          <cell r="J113">
            <v>22.51</v>
          </cell>
        </row>
        <row r="114">
          <cell r="A114" t="str">
            <v>LS06060</v>
          </cell>
          <cell r="B114" t="str">
            <v>L Soft</v>
          </cell>
          <cell r="C114" t="str">
            <v>3/4 NOM SOFT  60FT COIL</v>
          </cell>
          <cell r="D114" t="str">
            <v>7/8 OD SOFT  60FT COIL</v>
          </cell>
          <cell r="E114">
            <v>60</v>
          </cell>
          <cell r="F114">
            <v>60</v>
          </cell>
          <cell r="G114">
            <v>1500</v>
          </cell>
          <cell r="H114" t="str">
            <v>685768234784</v>
          </cell>
          <cell r="I114">
            <v>0.45500000000000002</v>
          </cell>
          <cell r="J114">
            <v>19.07</v>
          </cell>
        </row>
        <row r="115">
          <cell r="A115" t="str">
            <v>LS06100</v>
          </cell>
          <cell r="B115" t="str">
            <v>L Soft</v>
          </cell>
          <cell r="C115" t="str">
            <v>3/4 NOM SOFT 100FT COIL</v>
          </cell>
          <cell r="D115" t="str">
            <v>7/8 OD SOFT 100FT COIL</v>
          </cell>
          <cell r="E115">
            <v>100</v>
          </cell>
          <cell r="F115">
            <v>0</v>
          </cell>
          <cell r="G115">
            <v>1500</v>
          </cell>
          <cell r="H115" t="str">
            <v>685768235965</v>
          </cell>
          <cell r="I115">
            <v>0.45500000000000002</v>
          </cell>
          <cell r="J115">
            <v>19.07</v>
          </cell>
        </row>
        <row r="116">
          <cell r="A116" t="str">
            <v>LS10010</v>
          </cell>
          <cell r="B116" t="str">
            <v>L Soft</v>
          </cell>
          <cell r="C116" t="str">
            <v>1   NOM SOFT  10FT LEN</v>
          </cell>
          <cell r="D116" t="str">
            <v>1 1/8 OD SOFT  10FT LEN</v>
          </cell>
          <cell r="E116">
            <v>10</v>
          </cell>
          <cell r="F116">
            <v>350</v>
          </cell>
          <cell r="G116">
            <v>0</v>
          </cell>
          <cell r="H116" t="str">
            <v>685768235590</v>
          </cell>
          <cell r="I116">
            <v>0.65500000000000003</v>
          </cell>
          <cell r="J116">
            <v>31.24</v>
          </cell>
        </row>
        <row r="117">
          <cell r="A117" t="str">
            <v>LS10020</v>
          </cell>
          <cell r="B117" t="str">
            <v>L Soft</v>
          </cell>
          <cell r="C117" t="str">
            <v>1   NOM SOFT  20FT LEN</v>
          </cell>
          <cell r="D117" t="str">
            <v>1 1/8 OD SOFT  20FT LEN</v>
          </cell>
          <cell r="E117">
            <v>20</v>
          </cell>
          <cell r="F117">
            <v>700</v>
          </cell>
          <cell r="G117">
            <v>0</v>
          </cell>
          <cell r="H117" t="str">
            <v>685768234449</v>
          </cell>
          <cell r="I117">
            <v>0.65500000000000003</v>
          </cell>
          <cell r="J117">
            <v>31.24</v>
          </cell>
        </row>
        <row r="118">
          <cell r="A118" t="str">
            <v>LS10060</v>
          </cell>
          <cell r="B118" t="str">
            <v>L Soft</v>
          </cell>
          <cell r="C118" t="str">
            <v>1   NOM SOFT  60FT COIL</v>
          </cell>
          <cell r="D118" t="str">
            <v>1 1/8 OD SOFT  60FT COIL</v>
          </cell>
          <cell r="E118">
            <v>60</v>
          </cell>
          <cell r="F118">
            <v>60</v>
          </cell>
          <cell r="G118">
            <v>1500</v>
          </cell>
          <cell r="H118" t="str">
            <v>685768235804</v>
          </cell>
          <cell r="I118">
            <v>0.65500000000000003</v>
          </cell>
          <cell r="J118">
            <v>27.29</v>
          </cell>
        </row>
        <row r="119">
          <cell r="A119" t="str">
            <v>LS10100</v>
          </cell>
          <cell r="B119" t="str">
            <v>L Soft</v>
          </cell>
          <cell r="C119" t="str">
            <v>1   NOM SOFT 100FT COIL</v>
          </cell>
          <cell r="D119" t="str">
            <v>1 1/8 OD SOFT 100FT COIL</v>
          </cell>
          <cell r="E119">
            <v>100</v>
          </cell>
          <cell r="F119">
            <v>0</v>
          </cell>
          <cell r="G119">
            <v>1400</v>
          </cell>
          <cell r="H119" t="str">
            <v>685768236009</v>
          </cell>
          <cell r="I119">
            <v>0.65500000000000003</v>
          </cell>
          <cell r="J119">
            <v>27.29</v>
          </cell>
        </row>
        <row r="120">
          <cell r="A120" t="str">
            <v>LS12020</v>
          </cell>
          <cell r="B120" t="str">
            <v>L Soft</v>
          </cell>
          <cell r="C120" t="str">
            <v>1 1/4 NOM S0FT 20FT LEN</v>
          </cell>
          <cell r="D120" t="str">
            <v>1 3/8 OD S0FT 20FT LEN</v>
          </cell>
          <cell r="E120">
            <v>20</v>
          </cell>
          <cell r="F120">
            <v>500</v>
          </cell>
          <cell r="G120">
            <v>0</v>
          </cell>
          <cell r="H120" t="str">
            <v>685768234333</v>
          </cell>
          <cell r="I120">
            <v>0.88400000000000001</v>
          </cell>
          <cell r="J120">
            <v>41.45</v>
          </cell>
        </row>
        <row r="121">
          <cell r="A121" t="str">
            <v>LS12060</v>
          </cell>
          <cell r="B121" t="str">
            <v>L Soft</v>
          </cell>
          <cell r="C121" t="str">
            <v>1 1/4 NOM SOFT  60'COIL</v>
          </cell>
          <cell r="D121" t="str">
            <v>1 3/8 OD SOFT  60'COIL</v>
          </cell>
          <cell r="E121">
            <v>60</v>
          </cell>
          <cell r="F121">
            <v>60</v>
          </cell>
          <cell r="G121">
            <v>360</v>
          </cell>
          <cell r="H121" t="str">
            <v>685768235576</v>
          </cell>
          <cell r="I121">
            <v>0.88400000000000001</v>
          </cell>
          <cell r="J121">
            <v>37.08</v>
          </cell>
        </row>
        <row r="122">
          <cell r="A122" t="str">
            <v>LS12100</v>
          </cell>
          <cell r="B122" t="str">
            <v>L Soft</v>
          </cell>
          <cell r="C122" t="str">
            <v>1 1/4 NOM SOFT 100'COIL</v>
          </cell>
          <cell r="D122" t="str">
            <v>1 3/8 OD SOFT 100'COIL</v>
          </cell>
          <cell r="E122">
            <v>100</v>
          </cell>
          <cell r="F122">
            <v>100</v>
          </cell>
          <cell r="G122">
            <v>1200</v>
          </cell>
          <cell r="H122" t="str">
            <v>685768235446</v>
          </cell>
          <cell r="I122">
            <v>0.88400000000000001</v>
          </cell>
          <cell r="J122">
            <v>37.08</v>
          </cell>
        </row>
        <row r="123">
          <cell r="A123" t="str">
            <v>LS14020</v>
          </cell>
          <cell r="B123" t="str">
            <v>L Soft</v>
          </cell>
          <cell r="C123" t="str">
            <v>1 1/2 NOM SOFT 20FT LEN</v>
          </cell>
          <cell r="D123" t="str">
            <v>1 5/8 OD SOFT 20FT LEN</v>
          </cell>
          <cell r="E123">
            <v>20</v>
          </cell>
          <cell r="F123">
            <v>320</v>
          </cell>
          <cell r="G123">
            <v>0</v>
          </cell>
          <cell r="H123" t="str">
            <v>685768234531</v>
          </cell>
          <cell r="I123">
            <v>1.1399999999999999</v>
          </cell>
          <cell r="J123">
            <v>55.9</v>
          </cell>
        </row>
        <row r="124">
          <cell r="A124" t="str">
            <v>LS14060</v>
          </cell>
          <cell r="B124" t="str">
            <v>L Soft</v>
          </cell>
          <cell r="C124" t="str">
            <v>1 1/2 NOM SOFT  60'COIL</v>
          </cell>
          <cell r="D124" t="str">
            <v>1 5/8 OD SOFT  60'COIL</v>
          </cell>
          <cell r="E124">
            <v>60</v>
          </cell>
          <cell r="F124">
            <v>60</v>
          </cell>
          <cell r="G124">
            <v>720</v>
          </cell>
          <cell r="H124" t="str">
            <v>685768235842</v>
          </cell>
          <cell r="I124">
            <v>1.1399999999999999</v>
          </cell>
          <cell r="J124">
            <v>47.72</v>
          </cell>
        </row>
        <row r="125">
          <cell r="A125" t="str">
            <v>LS14100</v>
          </cell>
          <cell r="B125" t="str">
            <v>L Soft</v>
          </cell>
          <cell r="C125" t="str">
            <v>1 1/2 NOM SOFT 100'COIL</v>
          </cell>
          <cell r="D125" t="str">
            <v>1 5/8 OD SOFT 100'COIL</v>
          </cell>
          <cell r="E125">
            <v>100</v>
          </cell>
          <cell r="F125">
            <v>0</v>
          </cell>
          <cell r="G125">
            <v>1200</v>
          </cell>
          <cell r="H125" t="str">
            <v>685768235330</v>
          </cell>
          <cell r="I125">
            <v>1.1399999999999999</v>
          </cell>
          <cell r="J125">
            <v>47.72</v>
          </cell>
        </row>
        <row r="126">
          <cell r="A126" t="str">
            <v>LS20020</v>
          </cell>
          <cell r="B126" t="str">
            <v>L Soft</v>
          </cell>
          <cell r="C126" t="str">
            <v>2     NOM SOFT 20FT LEN</v>
          </cell>
          <cell r="D126" t="str">
            <v>2 1/8 OD SOFT 20FT LEN</v>
          </cell>
          <cell r="E126">
            <v>20</v>
          </cell>
          <cell r="F126">
            <v>180</v>
          </cell>
          <cell r="G126">
            <v>0</v>
          </cell>
          <cell r="H126" t="str">
            <v>685768234579</v>
          </cell>
          <cell r="I126">
            <v>1.75</v>
          </cell>
          <cell r="J126">
            <v>88.09</v>
          </cell>
        </row>
        <row r="127">
          <cell r="A127" t="str">
            <v>LS20040</v>
          </cell>
          <cell r="B127" t="str">
            <v>L Soft</v>
          </cell>
          <cell r="C127" t="str">
            <v>2     NOM SOFT  40'COIL</v>
          </cell>
          <cell r="D127" t="str">
            <v>2 1/8 OD SOFT  40'COIL</v>
          </cell>
          <cell r="E127">
            <v>40</v>
          </cell>
          <cell r="F127">
            <v>0</v>
          </cell>
          <cell r="G127">
            <v>400</v>
          </cell>
          <cell r="H127" t="str">
            <v>685768235453</v>
          </cell>
          <cell r="I127">
            <v>1.75</v>
          </cell>
          <cell r="J127">
            <v>75.989999999999995</v>
          </cell>
        </row>
        <row r="128">
          <cell r="A128" t="str">
            <v>LS24020</v>
          </cell>
          <cell r="B128" t="str">
            <v>L Soft</v>
          </cell>
          <cell r="C128" t="str">
            <v>2 1/2 NOM SOFT  20FT LEN</v>
          </cell>
          <cell r="D128" t="str">
            <v>2 5/8 OD SOFT  20FT LEN</v>
          </cell>
          <cell r="E128">
            <v>20</v>
          </cell>
          <cell r="F128">
            <v>120</v>
          </cell>
          <cell r="G128">
            <v>0</v>
          </cell>
          <cell r="H128">
            <v>685768234487</v>
          </cell>
          <cell r="I128">
            <v>2.48</v>
          </cell>
          <cell r="J128">
            <v>123.13</v>
          </cell>
        </row>
        <row r="129">
          <cell r="A129" t="str">
            <v>LS30020</v>
          </cell>
          <cell r="B129" t="str">
            <v>L Soft</v>
          </cell>
          <cell r="C129" t="str">
            <v>3     NOM SOFT  20FT LEN</v>
          </cell>
          <cell r="D129" t="str">
            <v>3 1/8 OD SOFT  20FT LEN</v>
          </cell>
          <cell r="E129">
            <v>20</v>
          </cell>
          <cell r="F129">
            <v>80</v>
          </cell>
          <cell r="G129">
            <v>0</v>
          </cell>
          <cell r="I129">
            <v>3.33</v>
          </cell>
          <cell r="J129">
            <v>164.66</v>
          </cell>
        </row>
        <row r="130">
          <cell r="A130" t="str">
            <v>MH03010</v>
          </cell>
          <cell r="B130" t="str">
            <v>M Hard</v>
          </cell>
          <cell r="C130" t="str">
            <v>3/8 NOM HARD X 10FT LEN</v>
          </cell>
          <cell r="D130" t="str">
            <v>1/2 OD HARD X 10FT LEN</v>
          </cell>
          <cell r="E130">
            <v>10</v>
          </cell>
          <cell r="F130">
            <v>250</v>
          </cell>
          <cell r="G130">
            <v>6500</v>
          </cell>
          <cell r="H130" t="str">
            <v>685768235057</v>
          </cell>
          <cell r="I130">
            <v>0.14499999999999999</v>
          </cell>
          <cell r="J130">
            <v>6.29</v>
          </cell>
        </row>
        <row r="131">
          <cell r="A131" t="str">
            <v>MH03020</v>
          </cell>
          <cell r="B131" t="str">
            <v>M Hard</v>
          </cell>
          <cell r="C131" t="str">
            <v>3/8 NOM HARD X 20FT LEN</v>
          </cell>
          <cell r="D131" t="str">
            <v>1/2 OD HARD X 20FT LEN</v>
          </cell>
          <cell r="E131">
            <v>20</v>
          </cell>
          <cell r="F131">
            <v>500</v>
          </cell>
          <cell r="G131">
            <v>13000</v>
          </cell>
          <cell r="H131" t="str">
            <v>685768236467</v>
          </cell>
          <cell r="I131">
            <v>0.14499999999999999</v>
          </cell>
          <cell r="J131">
            <v>6.29</v>
          </cell>
        </row>
        <row r="132">
          <cell r="A132" t="str">
            <v>MH04010</v>
          </cell>
          <cell r="B132" t="str">
            <v>M Hard</v>
          </cell>
          <cell r="C132" t="str">
            <v>1/2 NOM HARD X 10FT LEN</v>
          </cell>
          <cell r="D132" t="str">
            <v>5/8 OD HARD X 10FT LEN</v>
          </cell>
          <cell r="E132">
            <v>10</v>
          </cell>
          <cell r="F132">
            <v>250</v>
          </cell>
          <cell r="G132">
            <v>4500</v>
          </cell>
          <cell r="H132" t="str">
            <v>685768236504</v>
          </cell>
          <cell r="I132">
            <v>0.20399999999999999</v>
          </cell>
          <cell r="J132">
            <v>5.25</v>
          </cell>
        </row>
        <row r="133">
          <cell r="A133" t="str">
            <v>MH04020</v>
          </cell>
          <cell r="B133" t="str">
            <v>M Hard</v>
          </cell>
          <cell r="C133" t="str">
            <v>1/2 NOM HARD X 20FT LEN</v>
          </cell>
          <cell r="D133" t="str">
            <v>5/8 OD HARD X 20FT LEN</v>
          </cell>
          <cell r="E133">
            <v>20</v>
          </cell>
          <cell r="F133">
            <v>500</v>
          </cell>
          <cell r="G133">
            <v>9000</v>
          </cell>
          <cell r="H133" t="str">
            <v>685768236702</v>
          </cell>
          <cell r="I133">
            <v>0.20399999999999999</v>
          </cell>
          <cell r="J133">
            <v>5.25</v>
          </cell>
        </row>
        <row r="134">
          <cell r="A134" t="str">
            <v>MH05010</v>
          </cell>
          <cell r="B134" t="str">
            <v>M Hard</v>
          </cell>
          <cell r="C134" t="str">
            <v>5/8 NOM HARD X 10FT LEN</v>
          </cell>
          <cell r="D134" t="str">
            <v>3/4 OD HARD X 10FT LEN</v>
          </cell>
          <cell r="E134">
            <v>10</v>
          </cell>
          <cell r="F134">
            <v>100</v>
          </cell>
          <cell r="G134">
            <v>3000</v>
          </cell>
          <cell r="H134" t="str">
            <v>685768234272</v>
          </cell>
          <cell r="I134">
            <v>0.26300000000000001</v>
          </cell>
          <cell r="J134">
            <v>10.49</v>
          </cell>
        </row>
        <row r="135">
          <cell r="A135" t="str">
            <v>MH05020</v>
          </cell>
          <cell r="B135" t="str">
            <v>M Hard</v>
          </cell>
          <cell r="C135" t="str">
            <v>5/8 NOM HARD X 20FT LEN</v>
          </cell>
          <cell r="D135" t="str">
            <v>3/4 OD HARD X 20FT LEN</v>
          </cell>
          <cell r="E135">
            <v>20</v>
          </cell>
          <cell r="F135">
            <v>200</v>
          </cell>
          <cell r="G135">
            <v>6000</v>
          </cell>
          <cell r="H135" t="str">
            <v>685768235583</v>
          </cell>
          <cell r="I135">
            <v>0.26300000000000001</v>
          </cell>
          <cell r="J135">
            <v>10.49</v>
          </cell>
        </row>
        <row r="136">
          <cell r="A136" t="str">
            <v>MH06010</v>
          </cell>
          <cell r="B136" t="str">
            <v>M Hard</v>
          </cell>
          <cell r="C136" t="str">
            <v>3/4 NOM HARD X 10FT LEN</v>
          </cell>
          <cell r="D136" t="str">
            <v>7/8 OD HARD X 10FT LEN</v>
          </cell>
          <cell r="E136">
            <v>10</v>
          </cell>
          <cell r="F136">
            <v>100</v>
          </cell>
          <cell r="G136">
            <v>3000</v>
          </cell>
          <cell r="H136" t="str">
            <v>685768236498</v>
          </cell>
          <cell r="I136">
            <v>0.32800000000000001</v>
          </cell>
          <cell r="J136">
            <v>8.48</v>
          </cell>
        </row>
        <row r="137">
          <cell r="A137" t="str">
            <v>MH06020</v>
          </cell>
          <cell r="B137" t="str">
            <v>M Hard</v>
          </cell>
          <cell r="C137" t="str">
            <v>3/4 NOM HARD X 20FT LEN</v>
          </cell>
          <cell r="D137" t="str">
            <v>7/8 OD HARD X 20FT LEN</v>
          </cell>
          <cell r="E137">
            <v>20</v>
          </cell>
          <cell r="F137">
            <v>200</v>
          </cell>
          <cell r="G137">
            <v>6000</v>
          </cell>
          <cell r="H137" t="str">
            <v>685768236696</v>
          </cell>
          <cell r="I137">
            <v>0.32800000000000001</v>
          </cell>
          <cell r="J137">
            <v>8.48</v>
          </cell>
        </row>
        <row r="138">
          <cell r="A138" t="str">
            <v>MH10010</v>
          </cell>
          <cell r="B138" t="str">
            <v>M Hard</v>
          </cell>
          <cell r="C138" t="str">
            <v>1     NOM HARD 10FT LEN</v>
          </cell>
          <cell r="D138" t="str">
            <v>1 1/8 OD HARD 10FT LEN</v>
          </cell>
          <cell r="E138">
            <v>10</v>
          </cell>
          <cell r="F138">
            <v>50</v>
          </cell>
          <cell r="G138">
            <v>2000</v>
          </cell>
          <cell r="H138" t="str">
            <v>685768235958</v>
          </cell>
          <cell r="I138">
            <v>0.46400000000000002</v>
          </cell>
          <cell r="J138">
            <v>13.11</v>
          </cell>
        </row>
        <row r="139">
          <cell r="A139" t="str">
            <v>MH10020</v>
          </cell>
          <cell r="B139" t="str">
            <v>M Hard</v>
          </cell>
          <cell r="C139" t="str">
            <v>1     NOM HARD 20FT LEN</v>
          </cell>
          <cell r="D139" t="str">
            <v>1 1/8 OD HARD 20FT LEN</v>
          </cell>
          <cell r="E139">
            <v>20</v>
          </cell>
          <cell r="F139">
            <v>100</v>
          </cell>
          <cell r="G139">
            <v>4000</v>
          </cell>
          <cell r="H139" t="str">
            <v>685768236573</v>
          </cell>
          <cell r="I139">
            <v>0.46400000000000002</v>
          </cell>
          <cell r="J139">
            <v>13.11</v>
          </cell>
        </row>
        <row r="140">
          <cell r="A140" t="str">
            <v>MH12010</v>
          </cell>
          <cell r="B140" t="str">
            <v>M Hard</v>
          </cell>
          <cell r="C140" t="str">
            <v>1 1/4 NOM HARD 10FT LEN</v>
          </cell>
          <cell r="D140" t="str">
            <v>1 3/8 OD HARD 10FT LEN</v>
          </cell>
          <cell r="E140">
            <v>10</v>
          </cell>
          <cell r="F140">
            <v>50</v>
          </cell>
          <cell r="G140">
            <v>1400</v>
          </cell>
          <cell r="H140" t="str">
            <v>685768235217</v>
          </cell>
          <cell r="I140">
            <v>0.68200000000000005</v>
          </cell>
          <cell r="J140">
            <v>26.8</v>
          </cell>
        </row>
        <row r="141">
          <cell r="A141" t="str">
            <v>MH12020</v>
          </cell>
          <cell r="B141" t="str">
            <v>M Hard</v>
          </cell>
          <cell r="C141" t="str">
            <v>1 1/4 NOM HARD 20FT LEN</v>
          </cell>
          <cell r="D141" t="str">
            <v>1 3/8 OD HARD 20FT LEN</v>
          </cell>
          <cell r="E141">
            <v>20</v>
          </cell>
          <cell r="F141">
            <v>100</v>
          </cell>
          <cell r="G141">
            <v>2800</v>
          </cell>
          <cell r="H141" t="str">
            <v>685768236320</v>
          </cell>
          <cell r="I141">
            <v>0.68200000000000005</v>
          </cell>
          <cell r="J141">
            <v>26.8</v>
          </cell>
        </row>
        <row r="142">
          <cell r="A142" t="str">
            <v>MH14010</v>
          </cell>
          <cell r="B142" t="str">
            <v>M Hard</v>
          </cell>
          <cell r="C142" t="str">
            <v>1 1/2 NOM HARD 10FT LEN</v>
          </cell>
          <cell r="D142" t="str">
            <v>1 5/8 OD HARD 10FT LEN</v>
          </cell>
          <cell r="E142">
            <v>10</v>
          </cell>
          <cell r="F142">
            <v>50</v>
          </cell>
          <cell r="G142">
            <v>900</v>
          </cell>
          <cell r="H142" t="str">
            <v>685768235026</v>
          </cell>
          <cell r="I142">
            <v>0.94</v>
          </cell>
          <cell r="J142">
            <v>36.880000000000003</v>
          </cell>
        </row>
        <row r="143">
          <cell r="A143" t="str">
            <v>MH14020</v>
          </cell>
          <cell r="B143" t="str">
            <v>M Hard</v>
          </cell>
          <cell r="C143" t="str">
            <v>1 1/2 NOM HARD 20FT LEN</v>
          </cell>
          <cell r="D143" t="str">
            <v>1 5/8 OD HARD 20FT LEN</v>
          </cell>
          <cell r="E143">
            <v>20</v>
          </cell>
          <cell r="F143">
            <v>100</v>
          </cell>
          <cell r="G143">
            <v>1800</v>
          </cell>
          <cell r="H143" t="str">
            <v>685768236252</v>
          </cell>
          <cell r="I143">
            <v>0.94</v>
          </cell>
          <cell r="J143">
            <v>36.880000000000003</v>
          </cell>
        </row>
        <row r="144">
          <cell r="A144" t="str">
            <v>MH20010</v>
          </cell>
          <cell r="B144" t="str">
            <v>M Hard</v>
          </cell>
          <cell r="C144" t="str">
            <v>2     NOM HARD 10FT LEN</v>
          </cell>
          <cell r="D144" t="str">
            <v>2 1/8 OD HARD 10FT LEN</v>
          </cell>
          <cell r="E144">
            <v>10</v>
          </cell>
          <cell r="F144">
            <v>0</v>
          </cell>
          <cell r="G144">
            <v>600</v>
          </cell>
          <cell r="H144" t="str">
            <v>685768235163</v>
          </cell>
          <cell r="I144">
            <v>1.46</v>
          </cell>
          <cell r="J144">
            <v>56.7</v>
          </cell>
        </row>
        <row r="145">
          <cell r="A145" t="str">
            <v>MH20020</v>
          </cell>
          <cell r="B145" t="str">
            <v>M Hard</v>
          </cell>
          <cell r="C145" t="str">
            <v>2     NOM HARD 20FT LEN</v>
          </cell>
          <cell r="D145" t="str">
            <v>2 1/8 OD HARD 20FT LEN</v>
          </cell>
          <cell r="E145">
            <v>20</v>
          </cell>
          <cell r="F145">
            <v>0</v>
          </cell>
          <cell r="G145">
            <v>1200</v>
          </cell>
          <cell r="H145" t="str">
            <v>685768236306</v>
          </cell>
          <cell r="I145">
            <v>1.46</v>
          </cell>
          <cell r="J145">
            <v>56.7</v>
          </cell>
        </row>
        <row r="146">
          <cell r="A146" t="str">
            <v>MH24010</v>
          </cell>
          <cell r="B146" t="str">
            <v>M Hard</v>
          </cell>
          <cell r="C146" t="str">
            <v>2 1/2 NOM HARD 10FT LEN</v>
          </cell>
          <cell r="D146" t="str">
            <v>2 5/8 OD HARD 10FT LEN</v>
          </cell>
          <cell r="E146">
            <v>10</v>
          </cell>
          <cell r="F146">
            <v>0</v>
          </cell>
          <cell r="G146">
            <v>440</v>
          </cell>
          <cell r="H146" t="str">
            <v>685768235064</v>
          </cell>
          <cell r="I146">
            <v>2.0299999999999998</v>
          </cell>
          <cell r="J146">
            <v>83.69</v>
          </cell>
        </row>
        <row r="147">
          <cell r="A147" t="str">
            <v>MH24020</v>
          </cell>
          <cell r="B147" t="str">
            <v>M Hard</v>
          </cell>
          <cell r="C147" t="str">
            <v>2 1/2 NOM HARD 20FT LEN</v>
          </cell>
          <cell r="D147" t="str">
            <v>2 5/8 OD HARD 20FT LEN</v>
          </cell>
          <cell r="E147">
            <v>20</v>
          </cell>
          <cell r="F147">
            <v>0</v>
          </cell>
          <cell r="G147">
            <v>880</v>
          </cell>
          <cell r="H147" t="str">
            <v>685768236177</v>
          </cell>
          <cell r="I147">
            <v>2.0299999999999998</v>
          </cell>
          <cell r="J147">
            <v>83.69</v>
          </cell>
        </row>
        <row r="148">
          <cell r="A148" t="str">
            <v>MH30010</v>
          </cell>
          <cell r="B148" t="str">
            <v>M Hard</v>
          </cell>
          <cell r="C148" t="str">
            <v>3     NOM HARD 10FT LEN</v>
          </cell>
          <cell r="D148" t="str">
            <v>3 1/8 OD HARD 10FT LEN</v>
          </cell>
          <cell r="E148">
            <v>10</v>
          </cell>
          <cell r="F148">
            <v>0</v>
          </cell>
          <cell r="G148">
            <v>320</v>
          </cell>
          <cell r="H148" t="str">
            <v>685768234968</v>
          </cell>
          <cell r="I148">
            <v>2.68</v>
          </cell>
          <cell r="J148">
            <v>111.08</v>
          </cell>
        </row>
        <row r="149">
          <cell r="A149" t="str">
            <v>MH30020</v>
          </cell>
          <cell r="B149" t="str">
            <v>M Hard</v>
          </cell>
          <cell r="C149" t="str">
            <v>3     NOM HARD 20FT LEN</v>
          </cell>
          <cell r="D149" t="str">
            <v>3 1/8 OD HARD 20FT LEN</v>
          </cell>
          <cell r="E149">
            <v>20</v>
          </cell>
          <cell r="F149">
            <v>0</v>
          </cell>
          <cell r="G149">
            <v>640</v>
          </cell>
          <cell r="H149" t="str">
            <v>685768235620</v>
          </cell>
          <cell r="I149">
            <v>2.68</v>
          </cell>
          <cell r="J149">
            <v>111.08</v>
          </cell>
        </row>
        <row r="150">
          <cell r="A150" t="str">
            <v>MH34010</v>
          </cell>
          <cell r="B150" t="str">
            <v>M Hard</v>
          </cell>
          <cell r="C150" t="str">
            <v>3 1/2 NOM HARD 10FT LEN</v>
          </cell>
          <cell r="D150" t="str">
            <v>3 5/8 OD HARD 10FT LEN</v>
          </cell>
          <cell r="E150">
            <v>10</v>
          </cell>
          <cell r="F150">
            <v>0</v>
          </cell>
          <cell r="G150">
            <v>240</v>
          </cell>
          <cell r="H150" t="str">
            <v>685768276654</v>
          </cell>
          <cell r="I150">
            <v>3.58</v>
          </cell>
          <cell r="J150">
            <v>150.15</v>
          </cell>
        </row>
        <row r="151">
          <cell r="A151" t="str">
            <v>MH34020</v>
          </cell>
          <cell r="B151" t="str">
            <v>M Hard</v>
          </cell>
          <cell r="C151" t="str">
            <v>3 1/2 NOM HARD 20FT LEN</v>
          </cell>
          <cell r="D151" t="str">
            <v>3 5/8 OD HARD 20FT LEN</v>
          </cell>
          <cell r="E151">
            <v>20</v>
          </cell>
          <cell r="F151">
            <v>0</v>
          </cell>
          <cell r="G151">
            <v>480</v>
          </cell>
          <cell r="H151" t="str">
            <v>685768234678</v>
          </cell>
          <cell r="I151">
            <v>3.58</v>
          </cell>
          <cell r="J151">
            <v>150.15</v>
          </cell>
        </row>
        <row r="152">
          <cell r="A152" t="str">
            <v>MH40010</v>
          </cell>
          <cell r="B152" t="str">
            <v>M Hard</v>
          </cell>
          <cell r="C152" t="str">
            <v>4     NOM HARD 10FT LEN</v>
          </cell>
          <cell r="D152" t="str">
            <v>4 1/8 OD HARD 10FT LEN</v>
          </cell>
          <cell r="E152">
            <v>10</v>
          </cell>
          <cell r="F152">
            <v>10</v>
          </cell>
          <cell r="G152">
            <v>140</v>
          </cell>
          <cell r="H152" t="str">
            <v>685768234807</v>
          </cell>
          <cell r="I152">
            <v>4.66</v>
          </cell>
          <cell r="J152">
            <v>204.71</v>
          </cell>
        </row>
        <row r="153">
          <cell r="A153" t="str">
            <v>MH40020</v>
          </cell>
          <cell r="B153" t="str">
            <v>M Hard</v>
          </cell>
          <cell r="C153" t="str">
            <v>4     NOM HARD 20FT LEN</v>
          </cell>
          <cell r="D153" t="str">
            <v>4 1/8 OD HARD 20FT LEN</v>
          </cell>
          <cell r="E153">
            <v>20</v>
          </cell>
          <cell r="F153">
            <v>0</v>
          </cell>
          <cell r="G153">
            <v>360</v>
          </cell>
          <cell r="H153" t="str">
            <v>685768235354</v>
          </cell>
          <cell r="I153">
            <v>4.66</v>
          </cell>
          <cell r="J153">
            <v>204.71</v>
          </cell>
        </row>
        <row r="154">
          <cell r="A154" t="str">
            <v>MH50010</v>
          </cell>
          <cell r="B154" t="str">
            <v>M Hard</v>
          </cell>
          <cell r="C154" t="str">
            <v>5     NOM HARD 10FT LEN</v>
          </cell>
          <cell r="D154" t="str">
            <v>5 1/8 OD HARD 10FT LEN</v>
          </cell>
          <cell r="E154">
            <v>10</v>
          </cell>
          <cell r="F154">
            <v>20</v>
          </cell>
          <cell r="G154">
            <v>150</v>
          </cell>
          <cell r="H154" t="str">
            <v>685768276685</v>
          </cell>
          <cell r="I154">
            <v>6.65</v>
          </cell>
          <cell r="J154">
            <v>297.82</v>
          </cell>
        </row>
        <row r="155">
          <cell r="A155" t="str">
            <v>MH50020</v>
          </cell>
          <cell r="B155" t="str">
            <v>M Hard</v>
          </cell>
          <cell r="C155" t="str">
            <v>5"M  NOM HARD 20FT LEN</v>
          </cell>
          <cell r="D155" t="str">
            <v>5 1/8 OD HARD 20FT LEN</v>
          </cell>
          <cell r="E155">
            <v>20</v>
          </cell>
          <cell r="F155">
            <v>0</v>
          </cell>
          <cell r="G155">
            <v>300</v>
          </cell>
          <cell r="H155" t="str">
            <v>685768234364</v>
          </cell>
          <cell r="I155">
            <v>6.65</v>
          </cell>
          <cell r="J155">
            <v>297.82</v>
          </cell>
        </row>
        <row r="156">
          <cell r="A156" t="str">
            <v>MH60010</v>
          </cell>
          <cell r="B156" t="str">
            <v>M Hard</v>
          </cell>
          <cell r="C156" t="str">
            <v>6     NOM HARD 10FT LEN</v>
          </cell>
          <cell r="D156" t="str">
            <v>6 1/8 OD HARD 10FT LEN</v>
          </cell>
          <cell r="E156">
            <v>10</v>
          </cell>
          <cell r="F156">
            <v>20</v>
          </cell>
          <cell r="G156">
            <v>0</v>
          </cell>
          <cell r="H156" t="str">
            <v>685768234050</v>
          </cell>
          <cell r="I156">
            <v>8.91</v>
          </cell>
          <cell r="J156">
            <v>404.71</v>
          </cell>
        </row>
        <row r="157">
          <cell r="A157" t="str">
            <v>MH60020</v>
          </cell>
          <cell r="B157" t="str">
            <v>M Hard</v>
          </cell>
          <cell r="C157" t="str">
            <v>6"M  NOM HARD 20FT LEN</v>
          </cell>
          <cell r="D157" t="str">
            <v>6 1/8 OD HARD 20FT LEN</v>
          </cell>
          <cell r="E157">
            <v>20</v>
          </cell>
          <cell r="F157">
            <v>0</v>
          </cell>
          <cell r="G157">
            <v>200</v>
          </cell>
          <cell r="H157" t="str">
            <v>685768234388</v>
          </cell>
          <cell r="I157">
            <v>8.91</v>
          </cell>
          <cell r="J157">
            <v>404.71</v>
          </cell>
        </row>
        <row r="158">
          <cell r="A158" t="str">
            <v>MH80020</v>
          </cell>
          <cell r="B158" t="str">
            <v>M Hard</v>
          </cell>
          <cell r="C158" t="str">
            <v>8     NOM HARD 20FT LEN</v>
          </cell>
          <cell r="D158" t="str">
            <v>8 1/8 OD HARD 20FT LEN</v>
          </cell>
          <cell r="E158">
            <v>20</v>
          </cell>
          <cell r="F158">
            <v>0</v>
          </cell>
          <cell r="G158">
            <v>100</v>
          </cell>
          <cell r="H158" t="str">
            <v>685768234104</v>
          </cell>
          <cell r="I158">
            <v>16.46</v>
          </cell>
          <cell r="J158">
            <v>767.25</v>
          </cell>
        </row>
        <row r="159">
          <cell r="A159" t="str">
            <v>V 12010</v>
          </cell>
          <cell r="B159" t="str">
            <v>DWV</v>
          </cell>
          <cell r="C159" t="str">
            <v>1 1/4 NOM HARD 10FT LEN</v>
          </cell>
          <cell r="D159" t="str">
            <v>1 3/8 OD HARD 10FT LEN</v>
          </cell>
          <cell r="E159">
            <v>10</v>
          </cell>
          <cell r="F159">
            <v>50</v>
          </cell>
          <cell r="G159">
            <v>1400</v>
          </cell>
          <cell r="H159" t="str">
            <v>685768235149</v>
          </cell>
          <cell r="I159">
            <v>0.65</v>
          </cell>
          <cell r="J159">
            <v>28.44</v>
          </cell>
        </row>
        <row r="160">
          <cell r="A160" t="str">
            <v>V 12020</v>
          </cell>
          <cell r="B160" t="str">
            <v>DWV</v>
          </cell>
          <cell r="C160" t="str">
            <v>1 1/4 NOM HARD 20FT LEN</v>
          </cell>
          <cell r="D160" t="str">
            <v>1 3/8 OD HARD 20FT LEN</v>
          </cell>
          <cell r="E160">
            <v>20</v>
          </cell>
          <cell r="F160">
            <v>100</v>
          </cell>
          <cell r="G160">
            <v>2800</v>
          </cell>
          <cell r="H160" t="str">
            <v>685768236160</v>
          </cell>
          <cell r="I160">
            <v>0.65</v>
          </cell>
          <cell r="J160">
            <v>28.44</v>
          </cell>
        </row>
        <row r="161">
          <cell r="A161" t="str">
            <v>V 14010</v>
          </cell>
          <cell r="B161" t="str">
            <v>DWV</v>
          </cell>
          <cell r="C161" t="str">
            <v>1 1/2 NOM HARD 10FT LEN</v>
          </cell>
          <cell r="D161" t="str">
            <v>1 5/8 OD HARD 10FT LEN</v>
          </cell>
          <cell r="E161">
            <v>10</v>
          </cell>
          <cell r="F161">
            <v>50</v>
          </cell>
          <cell r="G161">
            <v>1100</v>
          </cell>
          <cell r="H161" t="str">
            <v>685768234630</v>
          </cell>
          <cell r="I161">
            <v>0.80900000000000005</v>
          </cell>
          <cell r="J161">
            <v>35.69</v>
          </cell>
        </row>
        <row r="162">
          <cell r="A162" t="str">
            <v>V 14020</v>
          </cell>
          <cell r="B162" t="str">
            <v>DWV</v>
          </cell>
          <cell r="C162" t="str">
            <v>1 1/2 NOM HARD 20FT LEN</v>
          </cell>
          <cell r="D162" t="str">
            <v>1 5/8 OD HARD 20FT LEN</v>
          </cell>
          <cell r="E162">
            <v>20</v>
          </cell>
          <cell r="F162">
            <v>100</v>
          </cell>
          <cell r="G162">
            <v>2200</v>
          </cell>
          <cell r="H162" t="str">
            <v>685768235705</v>
          </cell>
          <cell r="I162">
            <v>0.80900000000000005</v>
          </cell>
          <cell r="J162">
            <v>35.69</v>
          </cell>
        </row>
        <row r="163">
          <cell r="A163" t="str">
            <v>V 20010</v>
          </cell>
          <cell r="B163" t="str">
            <v>DWV</v>
          </cell>
          <cell r="C163" t="str">
            <v>2     NOM HARD 10FT LEN</v>
          </cell>
          <cell r="D163" t="str">
            <v>2 1/8 OD HARD 10FT LEN</v>
          </cell>
          <cell r="E163">
            <v>10</v>
          </cell>
          <cell r="F163">
            <v>0</v>
          </cell>
          <cell r="G163">
            <v>420</v>
          </cell>
          <cell r="H163" t="str">
            <v>685768234203</v>
          </cell>
          <cell r="I163">
            <v>1.06</v>
          </cell>
          <cell r="J163">
            <v>46.86</v>
          </cell>
        </row>
        <row r="164">
          <cell r="A164" t="str">
            <v>V 20020</v>
          </cell>
          <cell r="B164" t="str">
            <v>DWV</v>
          </cell>
          <cell r="C164" t="str">
            <v>2     NOM HARD 20FT LEN</v>
          </cell>
          <cell r="D164" t="str">
            <v>2 1/8 OD HARD 20FT LEN</v>
          </cell>
          <cell r="E164">
            <v>20</v>
          </cell>
          <cell r="F164">
            <v>0</v>
          </cell>
          <cell r="G164">
            <v>840</v>
          </cell>
          <cell r="H164" t="str">
            <v>685768235941</v>
          </cell>
          <cell r="I164">
            <v>1.06</v>
          </cell>
          <cell r="J164">
            <v>46.86</v>
          </cell>
        </row>
        <row r="165">
          <cell r="A165" t="str">
            <v>V 30010</v>
          </cell>
          <cell r="B165" t="str">
            <v>DWV</v>
          </cell>
          <cell r="C165" t="str">
            <v>3     NOM HARD 10FT LEN</v>
          </cell>
          <cell r="D165" t="str">
            <v>3 1/8 OD HARD 10FT LEN</v>
          </cell>
          <cell r="E165">
            <v>10</v>
          </cell>
          <cell r="F165">
            <v>20</v>
          </cell>
          <cell r="G165">
            <v>280</v>
          </cell>
          <cell r="H165" t="str">
            <v>685768234005</v>
          </cell>
          <cell r="I165">
            <v>1.69</v>
          </cell>
          <cell r="J165">
            <v>82.73</v>
          </cell>
        </row>
        <row r="166">
          <cell r="A166" t="str">
            <v>V 30020</v>
          </cell>
          <cell r="B166" t="str">
            <v>DWV</v>
          </cell>
          <cell r="C166" t="str">
            <v>3     NOM HARD 20FT LEN</v>
          </cell>
          <cell r="D166" t="str">
            <v>3 1/8 OD HARD 20FT LEN</v>
          </cell>
          <cell r="E166">
            <v>20</v>
          </cell>
          <cell r="F166">
            <v>0</v>
          </cell>
          <cell r="G166">
            <v>560</v>
          </cell>
          <cell r="H166" t="str">
            <v>685768235545</v>
          </cell>
          <cell r="I166">
            <v>1.69</v>
          </cell>
          <cell r="J166">
            <v>82.73</v>
          </cell>
        </row>
        <row r="167">
          <cell r="A167" t="str">
            <v>V 40010</v>
          </cell>
          <cell r="B167" t="str">
            <v>DWV</v>
          </cell>
          <cell r="C167" t="str">
            <v>4     NOM HARD 10FT LEN</v>
          </cell>
          <cell r="D167" t="str">
            <v>4 1/8 OD HARD 10FT LEN</v>
          </cell>
          <cell r="E167">
            <v>10</v>
          </cell>
          <cell r="F167">
            <v>0</v>
          </cell>
          <cell r="G167">
            <v>200</v>
          </cell>
          <cell r="H167" t="str">
            <v>685768233848</v>
          </cell>
          <cell r="I167">
            <v>2.87</v>
          </cell>
          <cell r="J167">
            <v>144.05000000000001</v>
          </cell>
        </row>
        <row r="168">
          <cell r="A168" t="str">
            <v>V 40020</v>
          </cell>
          <cell r="B168" t="str">
            <v>DWV</v>
          </cell>
          <cell r="C168" t="str">
            <v>4     NOM HARD 20FT LEN</v>
          </cell>
          <cell r="D168" t="str">
            <v>4 1/8 OD HARD 20FT LEN</v>
          </cell>
          <cell r="E168">
            <v>20</v>
          </cell>
          <cell r="F168">
            <v>0</v>
          </cell>
          <cell r="G168">
            <v>400</v>
          </cell>
          <cell r="H168" t="str">
            <v>685768235347</v>
          </cell>
          <cell r="I168">
            <v>2.87</v>
          </cell>
          <cell r="J168">
            <v>144.05000000000001</v>
          </cell>
        </row>
        <row r="169">
          <cell r="A169" t="str">
            <v>V 50010</v>
          </cell>
          <cell r="B169" t="str">
            <v>DWV</v>
          </cell>
          <cell r="C169" t="str">
            <v>5     NOM HARD 10FT LEN</v>
          </cell>
          <cell r="D169" t="str">
            <v>5 1/8 OD HARD 10FT LEN</v>
          </cell>
          <cell r="E169">
            <v>10</v>
          </cell>
          <cell r="F169">
            <v>0</v>
          </cell>
          <cell r="G169">
            <v>150</v>
          </cell>
          <cell r="H169" t="str">
            <v>685768234074</v>
          </cell>
          <cell r="I169">
            <v>4.43</v>
          </cell>
          <cell r="J169">
            <v>267.87</v>
          </cell>
        </row>
        <row r="170">
          <cell r="A170" t="str">
            <v>V 50020</v>
          </cell>
          <cell r="B170" t="str">
            <v>DWV</v>
          </cell>
          <cell r="C170" t="str">
            <v>5     NOM HARD 20FT LEN</v>
          </cell>
          <cell r="D170" t="str">
            <v>5 1/8 OD HARD 20FT LEN</v>
          </cell>
          <cell r="E170">
            <v>20</v>
          </cell>
          <cell r="F170">
            <v>0</v>
          </cell>
          <cell r="G170">
            <v>300</v>
          </cell>
          <cell r="H170" t="str">
            <v>685768235040</v>
          </cell>
          <cell r="I170">
            <v>4.43</v>
          </cell>
          <cell r="J170">
            <v>267.87</v>
          </cell>
        </row>
        <row r="171">
          <cell r="A171" t="str">
            <v>V 60010</v>
          </cell>
          <cell r="B171" t="str">
            <v>DWV</v>
          </cell>
          <cell r="C171" t="str">
            <v>6     NOM HARD 10FT LEN</v>
          </cell>
          <cell r="D171" t="str">
            <v>6 1/8 OD HARD 10FT LEN</v>
          </cell>
          <cell r="E171">
            <v>10</v>
          </cell>
          <cell r="F171">
            <v>20</v>
          </cell>
          <cell r="G171">
            <v>0</v>
          </cell>
          <cell r="H171" t="str">
            <v>685768276937</v>
          </cell>
          <cell r="I171">
            <v>6.1</v>
          </cell>
          <cell r="J171">
            <v>371.51</v>
          </cell>
        </row>
        <row r="172">
          <cell r="A172" t="str">
            <v>V 60020</v>
          </cell>
          <cell r="B172" t="str">
            <v>DWV</v>
          </cell>
          <cell r="C172" t="str">
            <v>6"  V NOM HARD 20FT LEN</v>
          </cell>
          <cell r="D172" t="str">
            <v>6 1/8 OD HARD 20FT LEN</v>
          </cell>
          <cell r="E172">
            <v>20</v>
          </cell>
          <cell r="F172">
            <v>0</v>
          </cell>
          <cell r="G172">
            <v>200</v>
          </cell>
          <cell r="H172" t="str">
            <v>685768234326</v>
          </cell>
          <cell r="I172">
            <v>6.1</v>
          </cell>
          <cell r="J172">
            <v>371.51</v>
          </cell>
        </row>
        <row r="173">
          <cell r="A173" t="str">
            <v>AC01010</v>
          </cell>
          <cell r="B173" t="str">
            <v>ACR</v>
          </cell>
          <cell r="C173" t="str">
            <v>1/4 OD X 10 C/D CHARGED</v>
          </cell>
          <cell r="D173" t="str">
            <v>1/4 OD X 10 C/D CHARGED</v>
          </cell>
          <cell r="E173">
            <v>10</v>
          </cell>
          <cell r="F173">
            <v>500</v>
          </cell>
          <cell r="G173">
            <v>500</v>
          </cell>
          <cell r="H173" t="str">
            <v>685768402084</v>
          </cell>
          <cell r="I173">
            <v>6.8000000000000005E-2</v>
          </cell>
          <cell r="J173">
            <v>7.71</v>
          </cell>
        </row>
        <row r="174">
          <cell r="A174" t="str">
            <v>AC02010</v>
          </cell>
          <cell r="B174" t="str">
            <v>ACR</v>
          </cell>
          <cell r="C174" t="str">
            <v>3/8 OD X 10 C/D CHARGED</v>
          </cell>
          <cell r="D174" t="str">
            <v>3/8 OD X 10 C/D CHARGED</v>
          </cell>
          <cell r="E174">
            <v>10</v>
          </cell>
          <cell r="F174">
            <v>250</v>
          </cell>
          <cell r="G174">
            <v>6000</v>
          </cell>
          <cell r="H174" t="str">
            <v>685768235255</v>
          </cell>
          <cell r="I174">
            <v>0.126</v>
          </cell>
          <cell r="J174">
            <v>5.81</v>
          </cell>
        </row>
        <row r="175">
          <cell r="A175" t="str">
            <v>AC02020</v>
          </cell>
          <cell r="B175" t="str">
            <v>ACR</v>
          </cell>
          <cell r="C175" t="str">
            <v>3/8 OD X 20 C/D CHARGED</v>
          </cell>
          <cell r="D175" t="str">
            <v>3/8 OD X 20 C/D CHARGED</v>
          </cell>
          <cell r="E175">
            <v>20</v>
          </cell>
          <cell r="F175">
            <v>500</v>
          </cell>
          <cell r="G175">
            <v>12000</v>
          </cell>
          <cell r="H175" t="str">
            <v>685768236511</v>
          </cell>
          <cell r="I175">
            <v>0.126</v>
          </cell>
          <cell r="J175">
            <v>5.81</v>
          </cell>
        </row>
        <row r="176">
          <cell r="A176" t="str">
            <v>AC03010</v>
          </cell>
          <cell r="B176" t="str">
            <v>ACR</v>
          </cell>
          <cell r="C176" t="str">
            <v>1/2 OD X 10 C/D CHARGED</v>
          </cell>
          <cell r="D176" t="str">
            <v>1/2 OD X 10 C/D CHARGED</v>
          </cell>
          <cell r="E176">
            <v>10</v>
          </cell>
          <cell r="F176">
            <v>250</v>
          </cell>
          <cell r="G176">
            <v>5000</v>
          </cell>
          <cell r="H176" t="str">
            <v>685768235552</v>
          </cell>
          <cell r="I176">
            <v>0.19800000000000001</v>
          </cell>
          <cell r="J176">
            <v>8.7799999999999994</v>
          </cell>
        </row>
        <row r="177">
          <cell r="A177" t="str">
            <v>AC03020</v>
          </cell>
          <cell r="B177" t="str">
            <v>ACR</v>
          </cell>
          <cell r="C177" t="str">
            <v>1/2 OD X 20 C/D CHARGED</v>
          </cell>
          <cell r="D177" t="str">
            <v>1/2 OD X 20 C/D CHARGED</v>
          </cell>
          <cell r="E177">
            <v>20</v>
          </cell>
          <cell r="F177">
            <v>500</v>
          </cell>
          <cell r="G177">
            <v>10000</v>
          </cell>
          <cell r="H177" t="str">
            <v>685768236542</v>
          </cell>
          <cell r="I177">
            <v>0.19800000000000001</v>
          </cell>
          <cell r="J177">
            <v>8.7799999999999994</v>
          </cell>
        </row>
        <row r="178">
          <cell r="A178" t="str">
            <v>AC04010</v>
          </cell>
          <cell r="B178" t="str">
            <v>ACR</v>
          </cell>
          <cell r="C178" t="str">
            <v>5/8 OD X 10 C/D CHARGED</v>
          </cell>
          <cell r="D178" t="str">
            <v>5/8 OD X 10 C/D CHARGED</v>
          </cell>
          <cell r="E178">
            <v>10</v>
          </cell>
          <cell r="F178">
            <v>250</v>
          </cell>
          <cell r="G178">
            <v>3500</v>
          </cell>
          <cell r="H178" t="str">
            <v>685768236290</v>
          </cell>
          <cell r="I178">
            <v>0.28499999999999998</v>
          </cell>
          <cell r="J178">
            <v>11.37</v>
          </cell>
        </row>
        <row r="179">
          <cell r="A179" t="str">
            <v>AC04020</v>
          </cell>
          <cell r="B179" t="str">
            <v>ACR</v>
          </cell>
          <cell r="C179" t="str">
            <v>5/8 OD X 20 C/D CHARGED</v>
          </cell>
          <cell r="D179" t="str">
            <v>5/8 OD X 20 C/D CHARGED</v>
          </cell>
          <cell r="E179">
            <v>20</v>
          </cell>
          <cell r="F179">
            <v>500</v>
          </cell>
          <cell r="G179">
            <v>7000</v>
          </cell>
          <cell r="H179" t="str">
            <v>685768236627</v>
          </cell>
          <cell r="I179">
            <v>0.28499999999999998</v>
          </cell>
          <cell r="J179">
            <v>11.37</v>
          </cell>
        </row>
        <row r="180">
          <cell r="A180" t="str">
            <v>AC05010</v>
          </cell>
          <cell r="B180" t="str">
            <v>ACR</v>
          </cell>
          <cell r="C180" t="str">
            <v>3/4 OD X 10 C/D CHARGED</v>
          </cell>
          <cell r="D180" t="str">
            <v>3/4 OD X 10 C/D CHARGED</v>
          </cell>
          <cell r="E180">
            <v>10</v>
          </cell>
          <cell r="F180">
            <v>100</v>
          </cell>
          <cell r="G180">
            <v>2600</v>
          </cell>
          <cell r="H180" t="str">
            <v>685768235392</v>
          </cell>
          <cell r="I180">
            <v>0.36199999999999999</v>
          </cell>
          <cell r="J180">
            <v>15.21</v>
          </cell>
        </row>
        <row r="181">
          <cell r="A181" t="str">
            <v>AC05020</v>
          </cell>
          <cell r="B181" t="str">
            <v>ACR</v>
          </cell>
          <cell r="C181" t="str">
            <v>3/4 OD X 20 C/D CHARGED</v>
          </cell>
          <cell r="D181" t="str">
            <v>3/4 OD X 20 C/D CHARGED</v>
          </cell>
          <cell r="E181">
            <v>20</v>
          </cell>
          <cell r="F181">
            <v>200</v>
          </cell>
          <cell r="G181">
            <v>5200</v>
          </cell>
          <cell r="H181" t="str">
            <v>685768236450</v>
          </cell>
          <cell r="I181">
            <v>0.36199999999999999</v>
          </cell>
          <cell r="J181">
            <v>15.21</v>
          </cell>
        </row>
        <row r="182">
          <cell r="A182" t="str">
            <v>AC06010</v>
          </cell>
          <cell r="B182" t="str">
            <v>ACR</v>
          </cell>
          <cell r="C182" t="str">
            <v>7/8 OD X 10 C/D CHARGED</v>
          </cell>
          <cell r="D182" t="str">
            <v>7/8 OD X 10 C/D CHARGED</v>
          </cell>
          <cell r="E182">
            <v>10</v>
          </cell>
          <cell r="F182">
            <v>100</v>
          </cell>
          <cell r="G182">
            <v>2000</v>
          </cell>
          <cell r="H182" t="str">
            <v>685768235507</v>
          </cell>
          <cell r="I182">
            <v>0.45500000000000002</v>
          </cell>
          <cell r="J182">
            <v>18.07</v>
          </cell>
        </row>
        <row r="183">
          <cell r="A183" t="str">
            <v>AC06020</v>
          </cell>
          <cell r="B183" t="str">
            <v>ACR</v>
          </cell>
          <cell r="C183" t="str">
            <v>7/8 OD X 20 C/D CHARGED</v>
          </cell>
          <cell r="D183" t="str">
            <v>7/8 OD X 20 C/D CHARGED</v>
          </cell>
          <cell r="E183">
            <v>20</v>
          </cell>
          <cell r="F183">
            <v>200</v>
          </cell>
          <cell r="G183">
            <v>4000</v>
          </cell>
          <cell r="H183" t="str">
            <v>685768236634</v>
          </cell>
          <cell r="I183">
            <v>0.45500000000000002</v>
          </cell>
          <cell r="J183">
            <v>18.07</v>
          </cell>
        </row>
        <row r="184">
          <cell r="A184" t="str">
            <v>AC10010</v>
          </cell>
          <cell r="B184" t="str">
            <v>ACR</v>
          </cell>
          <cell r="C184" t="str">
            <v>1 1/8OD X10 C/D CHARGED</v>
          </cell>
          <cell r="D184" t="str">
            <v>1 1/8OD X10 C/D CHARGED</v>
          </cell>
          <cell r="E184">
            <v>10</v>
          </cell>
          <cell r="F184">
            <v>50</v>
          </cell>
          <cell r="G184">
            <v>1500</v>
          </cell>
          <cell r="H184" t="str">
            <v>685768235767</v>
          </cell>
          <cell r="I184">
            <v>0.65500000000000003</v>
          </cell>
          <cell r="J184">
            <v>26</v>
          </cell>
        </row>
        <row r="185">
          <cell r="A185" t="str">
            <v>AC10020</v>
          </cell>
          <cell r="B185" t="str">
            <v>ACR</v>
          </cell>
          <cell r="C185" t="str">
            <v>1 1/8OD X20 C/D CHARGED</v>
          </cell>
          <cell r="D185" t="str">
            <v>1 1/8OD X20 C/D CHARGED</v>
          </cell>
          <cell r="E185">
            <v>20</v>
          </cell>
          <cell r="F185">
            <v>100</v>
          </cell>
          <cell r="G185">
            <v>3000</v>
          </cell>
          <cell r="H185" t="str">
            <v>685768236641</v>
          </cell>
          <cell r="I185">
            <v>0.65500000000000003</v>
          </cell>
          <cell r="J185">
            <v>26</v>
          </cell>
        </row>
        <row r="186">
          <cell r="A186" t="str">
            <v>AC12010</v>
          </cell>
          <cell r="B186" t="str">
            <v>ACR</v>
          </cell>
          <cell r="C186" t="str">
            <v>1 3/8OD X10 C/D CHARGED</v>
          </cell>
          <cell r="D186" t="str">
            <v>1 3/8OD X10 C/D CHARGED</v>
          </cell>
          <cell r="E186">
            <v>10</v>
          </cell>
          <cell r="F186">
            <v>50</v>
          </cell>
          <cell r="G186">
            <v>1100</v>
          </cell>
          <cell r="H186" t="str">
            <v>685768234654</v>
          </cell>
          <cell r="I186">
            <v>0.88400000000000001</v>
          </cell>
          <cell r="J186">
            <v>34.64</v>
          </cell>
        </row>
        <row r="187">
          <cell r="A187" t="str">
            <v>AC12020</v>
          </cell>
          <cell r="B187" t="str">
            <v>ACR</v>
          </cell>
          <cell r="C187" t="str">
            <v>1 3/8OD X20 C/D CHARGED</v>
          </cell>
          <cell r="D187" t="str">
            <v>1 3/8OD X20 C/D CHARGED</v>
          </cell>
          <cell r="E187">
            <v>20</v>
          </cell>
          <cell r="F187">
            <v>100</v>
          </cell>
          <cell r="G187">
            <v>2200</v>
          </cell>
          <cell r="H187" t="str">
            <v>685768236085</v>
          </cell>
          <cell r="I187">
            <v>0.88400000000000001</v>
          </cell>
          <cell r="J187">
            <v>34.64</v>
          </cell>
        </row>
        <row r="188">
          <cell r="A188" t="str">
            <v>AC14010</v>
          </cell>
          <cell r="B188" t="str">
            <v>ACR</v>
          </cell>
          <cell r="C188" t="str">
            <v>1 5/8OD X10 C/D CHARGED</v>
          </cell>
          <cell r="D188" t="str">
            <v>1 5/8OD X10 C/D CHARGED</v>
          </cell>
          <cell r="E188">
            <v>10</v>
          </cell>
          <cell r="F188">
            <v>50</v>
          </cell>
          <cell r="G188">
            <v>800</v>
          </cell>
          <cell r="H188" t="str">
            <v>685768234906</v>
          </cell>
          <cell r="I188">
            <v>1.1399999999999999</v>
          </cell>
          <cell r="J188">
            <v>45.02</v>
          </cell>
        </row>
        <row r="189">
          <cell r="A189" t="str">
            <v>AC14020</v>
          </cell>
          <cell r="B189" t="str">
            <v>ACR</v>
          </cell>
          <cell r="C189" t="str">
            <v>1 5/8OD X20 C/D CHARGED</v>
          </cell>
          <cell r="D189" t="str">
            <v>1 5/8OD X20 C/D CHARGED</v>
          </cell>
          <cell r="E189">
            <v>20</v>
          </cell>
          <cell r="F189">
            <v>100</v>
          </cell>
          <cell r="G189">
            <v>1600</v>
          </cell>
          <cell r="H189" t="str">
            <v>685768236597</v>
          </cell>
          <cell r="I189">
            <v>1.1399999999999999</v>
          </cell>
          <cell r="J189">
            <v>45.02</v>
          </cell>
        </row>
        <row r="190">
          <cell r="A190" t="str">
            <v>AC20010</v>
          </cell>
          <cell r="B190" t="str">
            <v>ACR</v>
          </cell>
          <cell r="C190" t="str">
            <v>2 1/8OD X10 C/D CHARGED</v>
          </cell>
          <cell r="D190" t="str">
            <v>2 1/8OD X10 C/D CHARGED</v>
          </cell>
          <cell r="E190">
            <v>10</v>
          </cell>
          <cell r="F190">
            <v>0</v>
          </cell>
          <cell r="G190">
            <v>540</v>
          </cell>
          <cell r="H190" t="str">
            <v>685768234708</v>
          </cell>
          <cell r="I190">
            <v>1.75</v>
          </cell>
          <cell r="J190">
            <v>67.87</v>
          </cell>
        </row>
        <row r="191">
          <cell r="A191" t="str">
            <v>AC20020</v>
          </cell>
          <cell r="B191" t="str">
            <v>ACR</v>
          </cell>
          <cell r="C191" t="str">
            <v>2 1/8OD X20 C/D CHARGED</v>
          </cell>
          <cell r="D191" t="str">
            <v>2 1/8OD X20 C/D CHARGED</v>
          </cell>
          <cell r="E191">
            <v>20</v>
          </cell>
          <cell r="F191">
            <v>0</v>
          </cell>
          <cell r="G191">
            <v>1080</v>
          </cell>
          <cell r="H191" t="str">
            <v>685768236382</v>
          </cell>
          <cell r="I191">
            <v>1.75</v>
          </cell>
          <cell r="J191">
            <v>67.87</v>
          </cell>
        </row>
        <row r="192">
          <cell r="A192" t="str">
            <v>AC24010</v>
          </cell>
          <cell r="B192" t="str">
            <v>ACR</v>
          </cell>
          <cell r="C192" t="str">
            <v>2 5/8OD X10 C/D CHARGED</v>
          </cell>
          <cell r="D192" t="str">
            <v>2 5/8OD X10 C/D CHARGED</v>
          </cell>
          <cell r="E192">
            <v>10</v>
          </cell>
          <cell r="F192">
            <v>0</v>
          </cell>
          <cell r="G192">
            <v>400</v>
          </cell>
          <cell r="H192" t="str">
            <v>685768233947</v>
          </cell>
          <cell r="I192">
            <v>2.48</v>
          </cell>
          <cell r="J192">
            <v>98.9</v>
          </cell>
        </row>
        <row r="193">
          <cell r="A193" t="str">
            <v>AC24020</v>
          </cell>
          <cell r="B193" t="str">
            <v>ACR</v>
          </cell>
          <cell r="C193" t="str">
            <v>2 5/8OD X20 C/D CHARGED</v>
          </cell>
          <cell r="D193" t="str">
            <v>2 5/8OD X20 C/D CHARGED</v>
          </cell>
          <cell r="E193">
            <v>20</v>
          </cell>
          <cell r="F193">
            <v>0</v>
          </cell>
          <cell r="G193">
            <v>800</v>
          </cell>
          <cell r="H193" t="str">
            <v>685768235859</v>
          </cell>
          <cell r="I193">
            <v>2.48</v>
          </cell>
          <cell r="J193">
            <v>98.9</v>
          </cell>
        </row>
        <row r="194">
          <cell r="A194" t="str">
            <v>AC30010</v>
          </cell>
          <cell r="B194" t="str">
            <v>ACR</v>
          </cell>
          <cell r="C194" t="str">
            <v>3 1/8OD X10 C/D CHARGED</v>
          </cell>
          <cell r="D194" t="str">
            <v>3 1/8OD X10 C/D CHARGED</v>
          </cell>
          <cell r="E194">
            <v>10</v>
          </cell>
          <cell r="F194">
            <v>0</v>
          </cell>
          <cell r="G194">
            <v>300</v>
          </cell>
          <cell r="H194" t="str">
            <v>685768233831</v>
          </cell>
          <cell r="I194">
            <v>3.33</v>
          </cell>
          <cell r="J194">
            <v>133.72</v>
          </cell>
        </row>
        <row r="195">
          <cell r="A195" t="str">
            <v>AC30020</v>
          </cell>
          <cell r="B195" t="str">
            <v>ACR</v>
          </cell>
          <cell r="C195" t="str">
            <v>3 1/8OD X20 C/D CHARGED</v>
          </cell>
          <cell r="D195" t="str">
            <v>3 1/8OD X20 C/D CHARGED</v>
          </cell>
          <cell r="E195">
            <v>20</v>
          </cell>
          <cell r="F195">
            <v>0</v>
          </cell>
          <cell r="G195">
            <v>600</v>
          </cell>
          <cell r="H195" t="str">
            <v>685768235736</v>
          </cell>
          <cell r="I195">
            <v>3.33</v>
          </cell>
          <cell r="J195">
            <v>133.72</v>
          </cell>
        </row>
        <row r="196">
          <cell r="A196" t="str">
            <v>AC34020</v>
          </cell>
          <cell r="B196" t="str">
            <v>ACR</v>
          </cell>
          <cell r="C196" t="str">
            <v>3 5/8OD X 20 C/D CAPPED</v>
          </cell>
          <cell r="D196" t="str">
            <v>3 5/8OD X 20 C/D CAPPED</v>
          </cell>
          <cell r="E196">
            <v>20</v>
          </cell>
          <cell r="F196">
            <v>0</v>
          </cell>
          <cell r="G196">
            <v>440</v>
          </cell>
          <cell r="H196" t="str">
            <v>685768234623</v>
          </cell>
          <cell r="I196">
            <v>4.29</v>
          </cell>
          <cell r="J196">
            <v>176.5</v>
          </cell>
        </row>
        <row r="197">
          <cell r="A197" t="str">
            <v>AC40010</v>
          </cell>
          <cell r="B197" t="str">
            <v>ACR</v>
          </cell>
          <cell r="C197" t="str">
            <v>4 1/8OD X 10 C/D CAPPED</v>
          </cell>
          <cell r="D197" t="str">
            <v>4 1/8OD X 10 C/D CAPPED</v>
          </cell>
          <cell r="E197">
            <v>10</v>
          </cell>
          <cell r="F197">
            <v>0</v>
          </cell>
          <cell r="G197">
            <v>180</v>
          </cell>
          <cell r="H197" t="str">
            <v>685768233862</v>
          </cell>
          <cell r="I197">
            <v>5.38</v>
          </cell>
          <cell r="J197">
            <v>239.24</v>
          </cell>
        </row>
        <row r="198">
          <cell r="A198" t="str">
            <v>AC40020</v>
          </cell>
          <cell r="B198" t="str">
            <v>ACR</v>
          </cell>
          <cell r="C198" t="str">
            <v>4 1/8OD X 20 C/D CAPPED</v>
          </cell>
          <cell r="D198" t="str">
            <v>4 1/8OD X 20 C/D CAPPED</v>
          </cell>
          <cell r="E198">
            <v>20</v>
          </cell>
          <cell r="F198">
            <v>0</v>
          </cell>
          <cell r="G198">
            <v>360</v>
          </cell>
          <cell r="H198" t="str">
            <v>685768235095</v>
          </cell>
          <cell r="I198">
            <v>5.38</v>
          </cell>
          <cell r="J198">
            <v>239.24</v>
          </cell>
        </row>
        <row r="199">
          <cell r="A199" t="str">
            <v>AC50020</v>
          </cell>
          <cell r="B199" t="str">
            <v>ACR</v>
          </cell>
          <cell r="C199" t="str">
            <v>5 1/8OD X 20 C/D CAPPED</v>
          </cell>
          <cell r="D199" t="str">
            <v>5 1/8OD X 20 C/D CAPPED</v>
          </cell>
          <cell r="E199">
            <v>20</v>
          </cell>
          <cell r="F199">
            <v>0</v>
          </cell>
          <cell r="G199">
            <v>240</v>
          </cell>
          <cell r="H199" t="str">
            <v>685768234371</v>
          </cell>
          <cell r="I199">
            <v>7.61</v>
          </cell>
          <cell r="J199">
            <v>496.12</v>
          </cell>
        </row>
        <row r="200">
          <cell r="A200" t="str">
            <v>AC60020</v>
          </cell>
          <cell r="B200" t="str">
            <v>ACR</v>
          </cell>
          <cell r="C200" t="str">
            <v>6 1/8OD X 20 C/D CAPPED</v>
          </cell>
          <cell r="D200" t="str">
            <v>6 1/8OD X 20 C/D CAPPED</v>
          </cell>
          <cell r="E200">
            <v>20</v>
          </cell>
          <cell r="F200">
            <v>0</v>
          </cell>
          <cell r="G200">
            <v>200</v>
          </cell>
          <cell r="H200" t="str">
            <v>685768234142</v>
          </cell>
          <cell r="I200">
            <v>10.199999999999999</v>
          </cell>
          <cell r="J200">
            <v>547.83000000000004</v>
          </cell>
        </row>
        <row r="201">
          <cell r="A201" t="str">
            <v>AC80020</v>
          </cell>
          <cell r="B201" t="str">
            <v>ACR</v>
          </cell>
          <cell r="C201" t="str">
            <v>8 1/8 OD X 20 C/D CAPPED</v>
          </cell>
          <cell r="D201" t="str">
            <v>8 1/8 OD X 20 C/D CAPPED</v>
          </cell>
          <cell r="E201">
            <v>20</v>
          </cell>
          <cell r="F201">
            <v>0</v>
          </cell>
          <cell r="G201">
            <v>100</v>
          </cell>
          <cell r="H201" t="str">
            <v>685768233817</v>
          </cell>
          <cell r="I201">
            <v>19.29</v>
          </cell>
          <cell r="J201">
            <v>1028.47</v>
          </cell>
        </row>
        <row r="202">
          <cell r="A202" t="str">
            <v>KC02010</v>
          </cell>
          <cell r="B202" t="str">
            <v>ACR</v>
          </cell>
          <cell r="C202" t="str">
            <v>1/4  N0M X10'C/D CAPPED</v>
          </cell>
          <cell r="D202" t="str">
            <v>3/8 OD X10'C/D CAPPED</v>
          </cell>
          <cell r="E202">
            <v>10</v>
          </cell>
          <cell r="F202">
            <v>250</v>
          </cell>
          <cell r="G202">
            <v>6000</v>
          </cell>
          <cell r="H202" t="str">
            <v>685768234876</v>
          </cell>
          <cell r="I202">
            <v>0.14499999999999999</v>
          </cell>
          <cell r="J202">
            <v>6.88</v>
          </cell>
        </row>
        <row r="203">
          <cell r="A203" t="str">
            <v>KC02020</v>
          </cell>
          <cell r="B203" t="str">
            <v>ACR</v>
          </cell>
          <cell r="C203" t="str">
            <v>1/4  NOM X20'C/D CAPPED</v>
          </cell>
          <cell r="D203" t="str">
            <v>3/8 OD X20'C/D CAPPED</v>
          </cell>
          <cell r="E203">
            <v>20</v>
          </cell>
          <cell r="F203">
            <v>500</v>
          </cell>
          <cell r="G203">
            <v>12000</v>
          </cell>
          <cell r="H203" t="str">
            <v>685768235156</v>
          </cell>
          <cell r="I203">
            <v>0.14499999999999999</v>
          </cell>
          <cell r="J203">
            <v>6.88</v>
          </cell>
        </row>
        <row r="204">
          <cell r="A204" t="str">
            <v>KC03010</v>
          </cell>
          <cell r="B204" t="str">
            <v>ACR</v>
          </cell>
          <cell r="C204" t="str">
            <v>3/8  NOM X10'C/D CAPPED</v>
          </cell>
          <cell r="D204" t="str">
            <v>1/2 OD X10'C/D CAPPED</v>
          </cell>
          <cell r="E204">
            <v>10</v>
          </cell>
          <cell r="F204">
            <v>250</v>
          </cell>
          <cell r="G204">
            <v>3500</v>
          </cell>
          <cell r="H204" t="str">
            <v>685768234852</v>
          </cell>
          <cell r="I204">
            <v>0.26900000000000002</v>
          </cell>
          <cell r="J204">
            <v>12.28</v>
          </cell>
        </row>
        <row r="205">
          <cell r="A205" t="str">
            <v>KC03020</v>
          </cell>
          <cell r="B205" t="str">
            <v>ACR</v>
          </cell>
          <cell r="C205" t="str">
            <v>3/8  NOM X20'C/D CAPPED</v>
          </cell>
          <cell r="D205" t="str">
            <v>1/2 OD X20'C/D CAPPED</v>
          </cell>
          <cell r="E205">
            <v>20</v>
          </cell>
          <cell r="F205">
            <v>500</v>
          </cell>
          <cell r="G205">
            <v>7000</v>
          </cell>
          <cell r="H205" t="str">
            <v>685768235460</v>
          </cell>
          <cell r="I205">
            <v>0.26900000000000002</v>
          </cell>
          <cell r="J205">
            <v>12.28</v>
          </cell>
        </row>
        <row r="206">
          <cell r="A206" t="str">
            <v>KC04010</v>
          </cell>
          <cell r="B206" t="str">
            <v>ACR</v>
          </cell>
          <cell r="C206" t="str">
            <v>1/2  NOM X10'C/D CAPPED</v>
          </cell>
          <cell r="D206" t="str">
            <v>5/8 OD X10'C/D CAPPED</v>
          </cell>
          <cell r="E206">
            <v>10</v>
          </cell>
          <cell r="F206">
            <v>250</v>
          </cell>
          <cell r="G206">
            <v>2500</v>
          </cell>
          <cell r="H206" t="str">
            <v>685768024897</v>
          </cell>
          <cell r="I206">
            <v>0.34300000000000003</v>
          </cell>
          <cell r="J206">
            <v>14.26</v>
          </cell>
        </row>
        <row r="207">
          <cell r="A207" t="str">
            <v>KC04020</v>
          </cell>
          <cell r="B207" t="str">
            <v>ACR</v>
          </cell>
          <cell r="C207" t="str">
            <v>1/2  NOM X20'C/D CAPPED</v>
          </cell>
          <cell r="D207" t="str">
            <v>5/8 OD X20'C/D CAPPED</v>
          </cell>
          <cell r="E207">
            <v>20</v>
          </cell>
          <cell r="F207">
            <v>500</v>
          </cell>
          <cell r="G207">
            <v>5000</v>
          </cell>
          <cell r="H207" t="str">
            <v>685768235934</v>
          </cell>
          <cell r="I207">
            <v>0.34300000000000003</v>
          </cell>
          <cell r="J207">
            <v>14.26</v>
          </cell>
        </row>
        <row r="208">
          <cell r="A208" t="str">
            <v>KC05010</v>
          </cell>
          <cell r="B208" t="str">
            <v>ACR</v>
          </cell>
          <cell r="C208" t="str">
            <v>5/8  NOM X10'C/D CAPPED</v>
          </cell>
          <cell r="D208" t="str">
            <v>3/4 OD X10'C/D CAPPED</v>
          </cell>
          <cell r="E208">
            <v>10</v>
          </cell>
          <cell r="F208">
            <v>100</v>
          </cell>
          <cell r="G208">
            <v>2200</v>
          </cell>
          <cell r="H208" t="str">
            <v>685768235187</v>
          </cell>
          <cell r="I208">
            <v>0.41799999999999998</v>
          </cell>
          <cell r="J208">
            <v>18.170000000000002</v>
          </cell>
        </row>
        <row r="209">
          <cell r="A209" t="str">
            <v>KC05020</v>
          </cell>
          <cell r="B209" t="str">
            <v>ACR</v>
          </cell>
          <cell r="C209" t="str">
            <v>5/8  NOM X20'C/D CAPPED</v>
          </cell>
          <cell r="D209" t="str">
            <v>3/4 OD X20'C/D CAPPED</v>
          </cell>
          <cell r="E209">
            <v>20</v>
          </cell>
          <cell r="F209">
            <v>200</v>
          </cell>
          <cell r="G209">
            <v>4400</v>
          </cell>
          <cell r="H209" t="str">
            <v>685768235781</v>
          </cell>
          <cell r="I209">
            <v>0.41799999999999998</v>
          </cell>
          <cell r="J209">
            <v>18.170000000000002</v>
          </cell>
        </row>
        <row r="210">
          <cell r="A210" t="str">
            <v>KC06010</v>
          </cell>
          <cell r="B210" t="str">
            <v>ACR</v>
          </cell>
          <cell r="C210" t="str">
            <v>3/4  NOM X10'C/D CAPPED</v>
          </cell>
          <cell r="D210" t="str">
            <v>7/8 OD X10'C/D CAPPED</v>
          </cell>
          <cell r="E210">
            <v>10</v>
          </cell>
          <cell r="F210">
            <v>100</v>
          </cell>
          <cell r="G210">
            <v>1400</v>
          </cell>
          <cell r="H210" t="str">
            <v>685768024934</v>
          </cell>
          <cell r="I210">
            <v>0.64100000000000001</v>
          </cell>
          <cell r="J210">
            <v>25.85</v>
          </cell>
        </row>
        <row r="211">
          <cell r="A211" t="str">
            <v>KC06020</v>
          </cell>
          <cell r="B211" t="str">
            <v>ACR</v>
          </cell>
          <cell r="C211" t="str">
            <v>3/4  NOM X20'C/D CAPPED</v>
          </cell>
          <cell r="D211" t="str">
            <v>7/8 OD X20'C/D CAPPED</v>
          </cell>
          <cell r="E211">
            <v>20</v>
          </cell>
          <cell r="F211">
            <v>200</v>
          </cell>
          <cell r="G211">
            <v>2800</v>
          </cell>
          <cell r="H211" t="str">
            <v>685768236078</v>
          </cell>
          <cell r="I211">
            <v>0.64100000000000001</v>
          </cell>
          <cell r="J211">
            <v>25.85</v>
          </cell>
        </row>
        <row r="212">
          <cell r="A212" t="str">
            <v>KC10010</v>
          </cell>
          <cell r="B212" t="str">
            <v>ACR</v>
          </cell>
          <cell r="C212" t="str">
            <v>1    NOM X10'C/D CAPPED</v>
          </cell>
          <cell r="D212" t="str">
            <v>1 1/8 OD X10'C/D CAPPED</v>
          </cell>
          <cell r="E212">
            <v>10</v>
          </cell>
          <cell r="F212">
            <v>50</v>
          </cell>
          <cell r="G212">
            <v>1000</v>
          </cell>
          <cell r="H212" t="str">
            <v>685768024958</v>
          </cell>
          <cell r="I212">
            <v>0.83899999999999997</v>
          </cell>
          <cell r="J212">
            <v>34.64</v>
          </cell>
        </row>
        <row r="213">
          <cell r="A213" t="str">
            <v>KC10020</v>
          </cell>
          <cell r="B213" t="str">
            <v>ACR</v>
          </cell>
          <cell r="C213" t="str">
            <v>1    NOM X20'C/D CAPPED</v>
          </cell>
          <cell r="D213" t="str">
            <v>1 1/8 OD X20'C/D CAPPED</v>
          </cell>
          <cell r="E213">
            <v>20</v>
          </cell>
          <cell r="F213">
            <v>100</v>
          </cell>
          <cell r="G213">
            <v>2000</v>
          </cell>
          <cell r="H213" t="str">
            <v>685768236023</v>
          </cell>
          <cell r="I213">
            <v>0.83899999999999997</v>
          </cell>
          <cell r="J213">
            <v>34.64</v>
          </cell>
        </row>
        <row r="214">
          <cell r="A214" t="str">
            <v>KC12010</v>
          </cell>
          <cell r="B214" t="str">
            <v>ACR</v>
          </cell>
          <cell r="C214" t="str">
            <v>1 1/4NOM X10'C/D CAPPED</v>
          </cell>
          <cell r="D214" t="str">
            <v>1 3/8 OD X10'C/D CAPPED</v>
          </cell>
          <cell r="E214">
            <v>10</v>
          </cell>
          <cell r="F214">
            <v>50</v>
          </cell>
          <cell r="G214">
            <v>900</v>
          </cell>
          <cell r="H214" t="str">
            <v>685768024972</v>
          </cell>
          <cell r="I214">
            <v>1.04</v>
          </cell>
          <cell r="J214">
            <v>41.72</v>
          </cell>
        </row>
        <row r="215">
          <cell r="A215" t="str">
            <v>KC12020</v>
          </cell>
          <cell r="B215" t="str">
            <v>ACR</v>
          </cell>
          <cell r="C215" t="str">
            <v>1 1/4NOM X20'C/D CAPPED</v>
          </cell>
          <cell r="D215" t="str">
            <v>1 3/8 OD X20'C/D CAPPED</v>
          </cell>
          <cell r="E215">
            <v>20</v>
          </cell>
          <cell r="F215">
            <v>100</v>
          </cell>
          <cell r="G215">
            <v>1800</v>
          </cell>
          <cell r="H215" t="str">
            <v>685768235248</v>
          </cell>
          <cell r="I215">
            <v>1.04</v>
          </cell>
          <cell r="J215">
            <v>41.72</v>
          </cell>
        </row>
        <row r="216">
          <cell r="A216" t="str">
            <v>KC14010</v>
          </cell>
          <cell r="B216" t="str">
            <v>ACR</v>
          </cell>
          <cell r="C216" t="str">
            <v>1 1/2NOM X10'C/D CAPPED</v>
          </cell>
          <cell r="D216" t="str">
            <v>1 5/8 OD X10'C/D CAPPED</v>
          </cell>
          <cell r="E216">
            <v>10</v>
          </cell>
          <cell r="F216">
            <v>50</v>
          </cell>
          <cell r="G216">
            <v>700</v>
          </cell>
          <cell r="H216" t="str">
            <v>685768024996</v>
          </cell>
          <cell r="I216">
            <v>1.36</v>
          </cell>
          <cell r="J216">
            <v>54.49</v>
          </cell>
        </row>
        <row r="217">
          <cell r="A217" t="str">
            <v>KC14020</v>
          </cell>
          <cell r="B217" t="str">
            <v>ACR</v>
          </cell>
          <cell r="C217" t="str">
            <v>1 1/2NOM X20'C/D CAPPED</v>
          </cell>
          <cell r="D217" t="str">
            <v>1 5/8 OD X20'C/D CAPPED</v>
          </cell>
          <cell r="E217">
            <v>20</v>
          </cell>
          <cell r="F217">
            <v>100</v>
          </cell>
          <cell r="G217">
            <v>1400</v>
          </cell>
          <cell r="H217" t="str">
            <v>685768235439</v>
          </cell>
          <cell r="I217">
            <v>1.36</v>
          </cell>
          <cell r="J217">
            <v>54.49</v>
          </cell>
        </row>
        <row r="218">
          <cell r="A218" t="str">
            <v>KC20010</v>
          </cell>
          <cell r="B218" t="str">
            <v>ACR</v>
          </cell>
          <cell r="C218" t="str">
            <v>2    NOM X10'C/D CAPPED</v>
          </cell>
          <cell r="D218" t="str">
            <v>2 1/8 OD X10'C/D CAPPED</v>
          </cell>
          <cell r="E218">
            <v>10</v>
          </cell>
          <cell r="F218">
            <v>0</v>
          </cell>
          <cell r="G218">
            <v>480</v>
          </cell>
          <cell r="H218" t="str">
            <v>685768025016</v>
          </cell>
          <cell r="I218">
            <v>2.06</v>
          </cell>
          <cell r="J218">
            <v>80.930000000000007</v>
          </cell>
        </row>
        <row r="219">
          <cell r="A219" t="str">
            <v>KC20020</v>
          </cell>
          <cell r="B219" t="str">
            <v>ACR</v>
          </cell>
          <cell r="C219" t="str">
            <v>2    NOM X20'C/D CAPPED</v>
          </cell>
          <cell r="D219" t="str">
            <v>2 1/8 OD X20'C/D CAPPED</v>
          </cell>
          <cell r="E219">
            <v>20</v>
          </cell>
          <cell r="F219">
            <v>0</v>
          </cell>
          <cell r="G219">
            <v>960</v>
          </cell>
          <cell r="H219" t="str">
            <v>685768235613</v>
          </cell>
          <cell r="I219">
            <v>2.06</v>
          </cell>
          <cell r="J219">
            <v>80.930000000000007</v>
          </cell>
        </row>
        <row r="220">
          <cell r="A220" t="str">
            <v>KC24010</v>
          </cell>
          <cell r="B220" t="str">
            <v>ACR</v>
          </cell>
          <cell r="C220" t="str">
            <v>2 1/2NOM X10'C/D CAPPED</v>
          </cell>
          <cell r="D220" t="str">
            <v>2 5/8 OD X10'C/D CAPPED</v>
          </cell>
          <cell r="E220">
            <v>10</v>
          </cell>
          <cell r="F220">
            <v>0</v>
          </cell>
          <cell r="G220">
            <v>320</v>
          </cell>
          <cell r="H220" t="str">
            <v>685768025030</v>
          </cell>
          <cell r="I220">
            <v>2.93</v>
          </cell>
          <cell r="J220">
            <v>120.53</v>
          </cell>
        </row>
        <row r="221">
          <cell r="A221" t="str">
            <v>KC24020</v>
          </cell>
          <cell r="B221" t="str">
            <v>ACR</v>
          </cell>
          <cell r="C221" t="str">
            <v>2 1/2NOM X20'C/D CAPPED</v>
          </cell>
          <cell r="D221" t="str">
            <v>2 5/8 OD X20'C/D CAPPED</v>
          </cell>
          <cell r="E221">
            <v>20</v>
          </cell>
          <cell r="F221">
            <v>0</v>
          </cell>
          <cell r="G221">
            <v>640</v>
          </cell>
          <cell r="H221" t="str">
            <v>685768234913</v>
          </cell>
          <cell r="I221">
            <v>2.93</v>
          </cell>
          <cell r="J221">
            <v>120.53</v>
          </cell>
        </row>
        <row r="222">
          <cell r="A222" t="str">
            <v>KC30010</v>
          </cell>
          <cell r="B222" t="str">
            <v>ACR</v>
          </cell>
          <cell r="C222" t="str">
            <v>3    NOM X10'C/D CAPPED</v>
          </cell>
          <cell r="D222" t="str">
            <v>3 1/8 OD X10'C/D CAPPED</v>
          </cell>
          <cell r="E222">
            <v>10</v>
          </cell>
          <cell r="F222">
            <v>0</v>
          </cell>
          <cell r="G222">
            <v>240</v>
          </cell>
          <cell r="H222" t="str">
            <v>685768025054</v>
          </cell>
          <cell r="I222">
            <v>4</v>
          </cell>
          <cell r="J222">
            <v>163.51</v>
          </cell>
        </row>
        <row r="223">
          <cell r="A223" t="str">
            <v>KC30020</v>
          </cell>
          <cell r="B223" t="str">
            <v>ACR</v>
          </cell>
          <cell r="C223" t="str">
            <v>3    NOM X20'C/D CAPPED</v>
          </cell>
          <cell r="D223" t="str">
            <v>3 1/8 OD X20'C/D CAPPED</v>
          </cell>
          <cell r="E223">
            <v>20</v>
          </cell>
          <cell r="F223">
            <v>0</v>
          </cell>
          <cell r="G223">
            <v>480</v>
          </cell>
          <cell r="H223" t="str">
            <v>685768234395</v>
          </cell>
          <cell r="I223">
            <v>4</v>
          </cell>
          <cell r="J223">
            <v>163.51</v>
          </cell>
        </row>
        <row r="224">
          <cell r="A224" t="str">
            <v>KC34020</v>
          </cell>
          <cell r="B224" t="str">
            <v>ACR</v>
          </cell>
          <cell r="C224" t="str">
            <v>3 1/2NOM X20'C/D CAPPED</v>
          </cell>
          <cell r="D224" t="str">
            <v>3 5/8 OD X20'C/D CAPPED</v>
          </cell>
          <cell r="E224">
            <v>20</v>
          </cell>
          <cell r="F224">
            <v>0</v>
          </cell>
          <cell r="G224">
            <v>360</v>
          </cell>
          <cell r="H224" t="str">
            <v>685768233978</v>
          </cell>
          <cell r="I224">
            <v>5.12</v>
          </cell>
          <cell r="J224">
            <v>212.4</v>
          </cell>
        </row>
        <row r="225">
          <cell r="A225" t="str">
            <v>KC40020</v>
          </cell>
          <cell r="B225" t="str">
            <v>ACR</v>
          </cell>
          <cell r="C225" t="str">
            <v>4    NOM X20'C/D CAPPED</v>
          </cell>
          <cell r="D225" t="str">
            <v>4 1/8 OD X20'C/D CAPPED</v>
          </cell>
          <cell r="E225">
            <v>20</v>
          </cell>
          <cell r="F225">
            <v>0</v>
          </cell>
          <cell r="G225">
            <v>280</v>
          </cell>
          <cell r="H225" t="str">
            <v>685768234043</v>
          </cell>
          <cell r="I225">
            <v>6.51</v>
          </cell>
          <cell r="J225">
            <v>294.01</v>
          </cell>
        </row>
        <row r="226">
          <cell r="A226" t="str">
            <v>KC50020</v>
          </cell>
          <cell r="B226" t="str">
            <v>ACR</v>
          </cell>
          <cell r="C226" t="str">
            <v>5    NOM X20'C/D CAPPED</v>
          </cell>
          <cell r="D226" t="str">
            <v>5 1/8 OD X20'C/D CAPPED</v>
          </cell>
          <cell r="E226">
            <v>20</v>
          </cell>
          <cell r="F226">
            <v>0</v>
          </cell>
          <cell r="G226">
            <v>200</v>
          </cell>
          <cell r="H226" t="str">
            <v>685768234241</v>
          </cell>
          <cell r="I226">
            <v>9.67</v>
          </cell>
          <cell r="J226">
            <v>498.2</v>
          </cell>
        </row>
        <row r="227">
          <cell r="A227" t="str">
            <v>KC60020</v>
          </cell>
          <cell r="B227" t="str">
            <v>ACR</v>
          </cell>
          <cell r="C227" t="str">
            <v>6    NOM X20'C/D CAPPED</v>
          </cell>
          <cell r="D227" t="str">
            <v>6 1/8 OD X20'C/D CAPPED</v>
          </cell>
          <cell r="E227">
            <v>20</v>
          </cell>
          <cell r="F227">
            <v>0</v>
          </cell>
          <cell r="G227">
            <v>160</v>
          </cell>
          <cell r="H227" t="str">
            <v>685768233923</v>
          </cell>
          <cell r="I227">
            <v>13.9</v>
          </cell>
          <cell r="J227">
            <v>749.19</v>
          </cell>
        </row>
        <row r="228">
          <cell r="A228" t="str">
            <v>KC80020</v>
          </cell>
          <cell r="B228" t="str">
            <v>ACR</v>
          </cell>
          <cell r="C228" t="str">
            <v>8 NOM 20' CAPPED</v>
          </cell>
          <cell r="D228" t="str">
            <v>8 1/8 OD 20' CAPPED</v>
          </cell>
          <cell r="E228">
            <v>20</v>
          </cell>
          <cell r="F228">
            <v>0</v>
          </cell>
          <cell r="G228">
            <v>80</v>
          </cell>
          <cell r="H228" t="str">
            <v>685768025115</v>
          </cell>
          <cell r="I228">
            <v>25.9</v>
          </cell>
          <cell r="J228">
            <v>1381.81</v>
          </cell>
        </row>
        <row r="229">
          <cell r="A229" t="str">
            <v>TH24020</v>
          </cell>
          <cell r="B229" t="str">
            <v>TC</v>
          </cell>
          <cell r="C229" t="str">
            <v>1/4" OD X 032 X 20' LEN</v>
          </cell>
          <cell r="D229" t="str">
            <v>1/4" OD X 032 X 20' LEN</v>
          </cell>
          <cell r="E229">
            <v>20</v>
          </cell>
          <cell r="F229">
            <v>2000</v>
          </cell>
          <cell r="G229">
            <v>0</v>
          </cell>
          <cell r="H229" t="str">
            <v>685768236016</v>
          </cell>
          <cell r="I229">
            <v>0.08</v>
          </cell>
          <cell r="J229">
            <v>7.36</v>
          </cell>
        </row>
        <row r="230">
          <cell r="A230" t="str">
            <v>TH54020</v>
          </cell>
          <cell r="B230" t="str">
            <v>TC</v>
          </cell>
          <cell r="C230" t="str">
            <v>1/4" OD X 025 X 20' LEN</v>
          </cell>
          <cell r="D230" t="str">
            <v>1/4 OD X 025 X 20' LEN</v>
          </cell>
          <cell r="E230">
            <v>20</v>
          </cell>
          <cell r="F230">
            <v>2000</v>
          </cell>
          <cell r="G230">
            <v>0</v>
          </cell>
          <cell r="H230" t="str">
            <v>685768236191</v>
          </cell>
          <cell r="I230">
            <v>6.8000000000000005E-2</v>
          </cell>
          <cell r="J230">
            <v>6.36</v>
          </cell>
        </row>
        <row r="231">
          <cell r="A231" t="str">
            <v>D 02050</v>
          </cell>
          <cell r="B231" t="str">
            <v>Dehy</v>
          </cell>
          <cell r="C231" t="str">
            <v>1/8  OD X.030 X 50'COIL</v>
          </cell>
          <cell r="D231" t="str">
            <v>1/8  OD X.030 X 50'COIL</v>
          </cell>
          <cell r="E231">
            <v>0</v>
          </cell>
          <cell r="F231">
            <v>10</v>
          </cell>
          <cell r="G231">
            <v>360</v>
          </cell>
          <cell r="H231" t="str">
            <v>685768235675</v>
          </cell>
          <cell r="I231">
            <v>1.7350000000000001</v>
          </cell>
          <cell r="J231">
            <v>139.29</v>
          </cell>
        </row>
        <row r="232">
          <cell r="A232" t="str">
            <v>D 02100</v>
          </cell>
          <cell r="B232" t="str">
            <v>Dehy</v>
          </cell>
          <cell r="C232" t="str">
            <v>1/8  OD X.030 X100'COIL</v>
          </cell>
          <cell r="D232" t="str">
            <v>1/8  OD X.030 X100'COIL</v>
          </cell>
          <cell r="E232">
            <v>0</v>
          </cell>
          <cell r="F232">
            <v>1</v>
          </cell>
          <cell r="G232">
            <v>80</v>
          </cell>
          <cell r="H232" t="str">
            <v>685768234845</v>
          </cell>
          <cell r="I232">
            <v>3.47</v>
          </cell>
          <cell r="J232">
            <v>287.19</v>
          </cell>
        </row>
        <row r="233">
          <cell r="A233" t="str">
            <v>D 03050</v>
          </cell>
          <cell r="B233" t="str">
            <v>Dehy</v>
          </cell>
          <cell r="C233" t="str">
            <v>3/16 OD X.030 X 50'COIL</v>
          </cell>
          <cell r="D233" t="str">
            <v>3/16 OD X.030 X 50'COIL</v>
          </cell>
          <cell r="E233">
            <v>0</v>
          </cell>
          <cell r="F233">
            <v>10</v>
          </cell>
          <cell r="G233">
            <v>360</v>
          </cell>
          <cell r="H233" t="str">
            <v>685768235569</v>
          </cell>
          <cell r="I233">
            <v>2.875</v>
          </cell>
          <cell r="J233">
            <v>162.82</v>
          </cell>
        </row>
        <row r="234">
          <cell r="A234" t="str">
            <v>D 03100</v>
          </cell>
          <cell r="B234" t="str">
            <v>Dehy</v>
          </cell>
          <cell r="C234" t="str">
            <v>3/16 OD X.030 X100'COIL</v>
          </cell>
          <cell r="D234" t="str">
            <v>3/16 OD X.030 X100'COIL</v>
          </cell>
          <cell r="E234">
            <v>0</v>
          </cell>
          <cell r="F234">
            <v>1</v>
          </cell>
          <cell r="G234">
            <v>80</v>
          </cell>
          <cell r="H234" t="str">
            <v>685768234647</v>
          </cell>
          <cell r="I234">
            <v>5.75</v>
          </cell>
          <cell r="J234">
            <v>335.74</v>
          </cell>
        </row>
        <row r="235">
          <cell r="A235" t="str">
            <v>D 04050</v>
          </cell>
          <cell r="B235" t="str">
            <v>Dehy</v>
          </cell>
          <cell r="C235" t="str">
            <v>1/4  OD X.030 X 50'COIL</v>
          </cell>
          <cell r="D235" t="str">
            <v>1/4  OD X.030 X 50'COIL</v>
          </cell>
          <cell r="E235">
            <v>0</v>
          </cell>
          <cell r="F235">
            <v>10</v>
          </cell>
          <cell r="G235">
            <v>360</v>
          </cell>
          <cell r="H235" t="str">
            <v>685768236375</v>
          </cell>
          <cell r="I235">
            <v>4.0199999999999996</v>
          </cell>
          <cell r="J235">
            <v>185.44</v>
          </cell>
        </row>
        <row r="236">
          <cell r="A236" t="str">
            <v>D 04100</v>
          </cell>
          <cell r="B236" t="str">
            <v>Dehy</v>
          </cell>
          <cell r="C236" t="str">
            <v>1/4  OD X.030 X100'COIL</v>
          </cell>
          <cell r="D236" t="str">
            <v>1/4  OD X.030 X100'COIL</v>
          </cell>
          <cell r="E236">
            <v>0</v>
          </cell>
          <cell r="F236">
            <v>1</v>
          </cell>
          <cell r="G236">
            <v>80</v>
          </cell>
          <cell r="H236" t="str">
            <v>685768234470</v>
          </cell>
          <cell r="I236">
            <v>8.0399999999999991</v>
          </cell>
          <cell r="J236">
            <v>385.73</v>
          </cell>
        </row>
        <row r="237">
          <cell r="A237" t="str">
            <v>D 05050</v>
          </cell>
          <cell r="B237" t="str">
            <v>Dehy</v>
          </cell>
          <cell r="C237" t="str">
            <v>5/16 OD X.032 X 50'COIL</v>
          </cell>
          <cell r="D237" t="str">
            <v>5/16 OD X.032 X 50'COIL</v>
          </cell>
          <cell r="E237">
            <v>0</v>
          </cell>
          <cell r="F237">
            <v>10</v>
          </cell>
          <cell r="G237">
            <v>120</v>
          </cell>
          <cell r="H237" t="str">
            <v>685768236207</v>
          </cell>
          <cell r="I237">
            <v>5.45</v>
          </cell>
          <cell r="J237">
            <v>251.5</v>
          </cell>
        </row>
        <row r="238">
          <cell r="A238" t="str">
            <v>D 05100</v>
          </cell>
          <cell r="B238" t="str">
            <v>Dehy</v>
          </cell>
          <cell r="C238" t="str">
            <v>5/16 OD X.032 X100'COIL</v>
          </cell>
          <cell r="D238" t="str">
            <v>5/16 OD X.032 X100'COIL</v>
          </cell>
          <cell r="E238">
            <v>0</v>
          </cell>
          <cell r="F238">
            <v>1</v>
          </cell>
          <cell r="G238">
            <v>80</v>
          </cell>
          <cell r="H238" t="str">
            <v>685768234456</v>
          </cell>
          <cell r="I238">
            <v>10.9</v>
          </cell>
          <cell r="J238">
            <v>518.34</v>
          </cell>
        </row>
        <row r="239">
          <cell r="A239" t="str">
            <v>D 06050</v>
          </cell>
          <cell r="B239" t="str">
            <v>Dehy</v>
          </cell>
          <cell r="C239" t="str">
            <v>3/8  OD X.032 X 50'COIL</v>
          </cell>
          <cell r="D239" t="str">
            <v>3/8  OD X.032 X 50'COIL</v>
          </cell>
          <cell r="E239">
            <v>0</v>
          </cell>
          <cell r="F239">
            <v>10</v>
          </cell>
          <cell r="G239">
            <v>120</v>
          </cell>
          <cell r="H239" t="str">
            <v>685768236474</v>
          </cell>
          <cell r="I239">
            <v>6.7</v>
          </cell>
          <cell r="J239">
            <v>262.19</v>
          </cell>
        </row>
        <row r="240">
          <cell r="A240" t="str">
            <v>D 06100</v>
          </cell>
          <cell r="B240" t="str">
            <v>Dehy</v>
          </cell>
          <cell r="C240" t="str">
            <v>3/8  OD X.032 X100'COIL</v>
          </cell>
          <cell r="D240" t="str">
            <v>3/8  OD X.032 X100'COIL</v>
          </cell>
          <cell r="E240">
            <v>0</v>
          </cell>
          <cell r="F240">
            <v>1</v>
          </cell>
          <cell r="G240">
            <v>100</v>
          </cell>
          <cell r="H240" t="str">
            <v>685768234821</v>
          </cell>
          <cell r="I240">
            <v>13.4</v>
          </cell>
          <cell r="J240">
            <v>561.47</v>
          </cell>
        </row>
        <row r="241">
          <cell r="A241" t="str">
            <v>D 08050</v>
          </cell>
          <cell r="B241" t="str">
            <v>Dehy</v>
          </cell>
          <cell r="C241" t="str">
            <v>1/2  OD X.032 X 50'COIL</v>
          </cell>
          <cell r="D241" t="str">
            <v>1/2  OD X.032 X 50'COIL</v>
          </cell>
          <cell r="E241">
            <v>0</v>
          </cell>
          <cell r="F241">
            <v>5</v>
          </cell>
          <cell r="G241">
            <v>100</v>
          </cell>
          <cell r="H241" t="str">
            <v>685768236344</v>
          </cell>
          <cell r="I241">
            <v>9.1</v>
          </cell>
          <cell r="J241">
            <v>373</v>
          </cell>
        </row>
        <row r="242">
          <cell r="A242" t="str">
            <v>D 08100</v>
          </cell>
          <cell r="B242" t="str">
            <v>Dehy</v>
          </cell>
          <cell r="C242" t="str">
            <v>1/2  OD X.032 X100'COIL</v>
          </cell>
          <cell r="D242" t="str">
            <v>1/2  OD X.032 X100'COIL</v>
          </cell>
          <cell r="E242">
            <v>0</v>
          </cell>
          <cell r="F242">
            <v>1</v>
          </cell>
          <cell r="G242">
            <v>25</v>
          </cell>
          <cell r="H242" t="str">
            <v>685768234500</v>
          </cell>
          <cell r="I242">
            <v>18.2</v>
          </cell>
          <cell r="J242">
            <v>775.88</v>
          </cell>
        </row>
        <row r="243">
          <cell r="A243" t="str">
            <v>D 10050</v>
          </cell>
          <cell r="B243" t="str">
            <v>Dehy</v>
          </cell>
          <cell r="C243" t="str">
            <v>5/8  OD X.035 X 50'COIL</v>
          </cell>
          <cell r="D243" t="str">
            <v>5/8  OD X.035 X 50'COIL</v>
          </cell>
          <cell r="E243">
            <v>0</v>
          </cell>
          <cell r="F243">
            <v>5</v>
          </cell>
          <cell r="G243">
            <v>100</v>
          </cell>
          <cell r="H243" t="str">
            <v>685768236122</v>
          </cell>
          <cell r="I243">
            <v>12.55</v>
          </cell>
          <cell r="J243">
            <v>499.31</v>
          </cell>
        </row>
        <row r="244">
          <cell r="A244" t="str">
            <v>D 10100</v>
          </cell>
          <cell r="B244" t="str">
            <v>Dehy</v>
          </cell>
          <cell r="C244" t="str">
            <v>5/8  OD X.035 X100'COIL</v>
          </cell>
          <cell r="D244" t="str">
            <v>5/8  OD X.035 X100'COIL</v>
          </cell>
          <cell r="E244">
            <v>0</v>
          </cell>
          <cell r="F244">
            <v>1</v>
          </cell>
          <cell r="G244">
            <v>20</v>
          </cell>
          <cell r="H244" t="str">
            <v>685768234289</v>
          </cell>
          <cell r="I244">
            <v>25.1</v>
          </cell>
          <cell r="J244">
            <v>1038.46</v>
          </cell>
        </row>
        <row r="245">
          <cell r="A245" t="str">
            <v>D 12050</v>
          </cell>
          <cell r="B245" t="str">
            <v>Dehy</v>
          </cell>
          <cell r="C245" t="str">
            <v>3/4  OD X.035 X 50'COIL</v>
          </cell>
          <cell r="D245" t="str">
            <v>3/4  OD X.035 X 50'COIL</v>
          </cell>
          <cell r="E245">
            <v>0</v>
          </cell>
          <cell r="F245">
            <v>3</v>
          </cell>
          <cell r="G245">
            <v>72</v>
          </cell>
          <cell r="H245" t="str">
            <v>685768235521</v>
          </cell>
          <cell r="I245">
            <v>15.25</v>
          </cell>
          <cell r="J245">
            <v>595.70000000000005</v>
          </cell>
        </row>
        <row r="246">
          <cell r="A246" t="str">
            <v>D 12100</v>
          </cell>
          <cell r="B246" t="str">
            <v>Dehy</v>
          </cell>
          <cell r="C246" t="str">
            <v>3/4  OD X.035 X100'COIL</v>
          </cell>
          <cell r="D246" t="str">
            <v>3/4  OD X.035 X100'COIL</v>
          </cell>
          <cell r="E246">
            <v>0</v>
          </cell>
          <cell r="F246">
            <v>1</v>
          </cell>
          <cell r="G246">
            <v>20</v>
          </cell>
          <cell r="H246" t="str">
            <v>685768234692</v>
          </cell>
          <cell r="I246">
            <v>30.5</v>
          </cell>
          <cell r="J246">
            <v>1249.2</v>
          </cell>
        </row>
        <row r="247">
          <cell r="A247" t="str">
            <v>D 14050</v>
          </cell>
          <cell r="B247" t="str">
            <v>Dehy</v>
          </cell>
          <cell r="C247" t="str">
            <v>7/8  OD X.045 X 50'COIL</v>
          </cell>
          <cell r="D247" t="str">
            <v>7/8  OD X.045 X 50'COIL</v>
          </cell>
          <cell r="E247">
            <v>0</v>
          </cell>
          <cell r="F247">
            <v>3</v>
          </cell>
          <cell r="G247">
            <v>15</v>
          </cell>
          <cell r="H247" t="str">
            <v>685768235750</v>
          </cell>
          <cell r="I247">
            <v>22.75</v>
          </cell>
          <cell r="J247">
            <v>884.16</v>
          </cell>
        </row>
        <row r="248">
          <cell r="A248" t="str">
            <v>D 14100</v>
          </cell>
          <cell r="B248" t="str">
            <v>Dehy</v>
          </cell>
          <cell r="C248" t="str">
            <v>7/8  OD X.045 X100'COIL</v>
          </cell>
          <cell r="D248" t="str">
            <v>7/8  OD X.045 X100'COIL</v>
          </cell>
          <cell r="E248">
            <v>0</v>
          </cell>
          <cell r="F248">
            <v>1</v>
          </cell>
          <cell r="G248">
            <v>15</v>
          </cell>
          <cell r="H248" t="str">
            <v>685768234319</v>
          </cell>
          <cell r="I248">
            <v>45.5</v>
          </cell>
          <cell r="J248">
            <v>1863.69</v>
          </cell>
        </row>
        <row r="249">
          <cell r="A249" t="str">
            <v>D 18050</v>
          </cell>
          <cell r="B249" t="str">
            <v>Dehy</v>
          </cell>
          <cell r="C249" t="str">
            <v>1 1/8OD X.050 X 50'COIL</v>
          </cell>
          <cell r="D249" t="str">
            <v>1 1/8OD X.050 X 50'COIL</v>
          </cell>
          <cell r="E249">
            <v>0</v>
          </cell>
          <cell r="F249">
            <v>1</v>
          </cell>
          <cell r="G249">
            <v>12</v>
          </cell>
          <cell r="H249" t="str">
            <v>685768234814</v>
          </cell>
          <cell r="I249">
            <v>32.75</v>
          </cell>
          <cell r="J249">
            <v>1324.52</v>
          </cell>
        </row>
        <row r="250">
          <cell r="A250" t="str">
            <v>D 18100</v>
          </cell>
          <cell r="B250" t="str">
            <v>Dehy</v>
          </cell>
          <cell r="C250" t="str">
            <v>1 1/8OD X.050 X100'COIL</v>
          </cell>
          <cell r="D250" t="str">
            <v>1 1/8 OD X.050 X100'COIL</v>
          </cell>
          <cell r="E250">
            <v>0</v>
          </cell>
          <cell r="F250">
            <v>1</v>
          </cell>
          <cell r="G250">
            <v>12</v>
          </cell>
          <cell r="H250" t="str">
            <v>685768234128</v>
          </cell>
          <cell r="I250">
            <v>65.5</v>
          </cell>
          <cell r="J250">
            <v>2728.68</v>
          </cell>
        </row>
        <row r="251">
          <cell r="A251" t="str">
            <v>D 22050</v>
          </cell>
          <cell r="B251" t="str">
            <v>Dehy</v>
          </cell>
          <cell r="C251" t="str">
            <v>1 3/8OD X.055 X 50'COIL</v>
          </cell>
          <cell r="D251" t="str">
            <v>1 3/8OD X.055 X 50'COIL</v>
          </cell>
          <cell r="E251">
            <v>0</v>
          </cell>
          <cell r="F251">
            <v>1</v>
          </cell>
          <cell r="G251">
            <v>6</v>
          </cell>
          <cell r="H251" t="str">
            <v>685768234029</v>
          </cell>
          <cell r="I251">
            <v>44.2</v>
          </cell>
          <cell r="J251">
            <v>2265.67</v>
          </cell>
        </row>
        <row r="252">
          <cell r="A252" t="str">
            <v>D 22100</v>
          </cell>
          <cell r="B252" t="str">
            <v>Dehy</v>
          </cell>
          <cell r="C252" t="str">
            <v>1 3/8OD X.055 X100'COIL</v>
          </cell>
          <cell r="D252" t="str">
            <v>1 3/8 OD X.055 X100'COIL</v>
          </cell>
          <cell r="E252">
            <v>0</v>
          </cell>
          <cell r="F252">
            <v>1</v>
          </cell>
          <cell r="G252">
            <v>6</v>
          </cell>
          <cell r="H252" t="str">
            <v>685768233879</v>
          </cell>
          <cell r="I252">
            <v>88.4</v>
          </cell>
          <cell r="J252">
            <v>4667.16</v>
          </cell>
        </row>
        <row r="253">
          <cell r="A253" t="str">
            <v>D 26050</v>
          </cell>
          <cell r="B253" t="str">
            <v>Dehy</v>
          </cell>
          <cell r="C253" t="str">
            <v>1 5/8OD X.060 X 50'COIL</v>
          </cell>
          <cell r="D253" t="str">
            <v>1 5/8OD X.060 X 50'COIL</v>
          </cell>
          <cell r="E253">
            <v>0</v>
          </cell>
          <cell r="F253">
            <v>1</v>
          </cell>
          <cell r="G253">
            <v>6</v>
          </cell>
          <cell r="H253" t="str">
            <v>685768233992</v>
          </cell>
          <cell r="I253">
            <v>57</v>
          </cell>
          <cell r="J253">
            <v>2876.28</v>
          </cell>
        </row>
        <row r="254">
          <cell r="A254" t="str">
            <v>D 26100</v>
          </cell>
          <cell r="B254" t="str">
            <v>Dehy</v>
          </cell>
          <cell r="C254" t="str">
            <v>1 5/8OD X.060 X100'COIL</v>
          </cell>
          <cell r="D254" t="str">
            <v>1 5/8 OD X.060 X100'COIL</v>
          </cell>
          <cell r="E254">
            <v>0</v>
          </cell>
          <cell r="F254">
            <v>1</v>
          </cell>
          <cell r="G254">
            <v>6</v>
          </cell>
          <cell r="H254" t="str">
            <v>685768233909</v>
          </cell>
          <cell r="I254">
            <v>114</v>
          </cell>
          <cell r="J254">
            <v>5925.03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4"/>
  <sheetViews>
    <sheetView tabSelected="1" zoomScaleNormal="100" workbookViewId="0">
      <selection activeCell="G7" sqref="G7"/>
    </sheetView>
  </sheetViews>
  <sheetFormatPr defaultColWidth="0" defaultRowHeight="14" x14ac:dyDescent="0.3"/>
  <cols>
    <col min="1" max="2" width="14" style="1" customWidth="1"/>
    <col min="3" max="3" width="42.81640625" style="1" bestFit="1" customWidth="1"/>
    <col min="4" max="4" width="9" style="1" bestFit="1" customWidth="1"/>
    <col min="5" max="5" width="7.54296875" style="1" customWidth="1"/>
    <col min="6" max="6" width="19.7265625" style="13" bestFit="1" customWidth="1"/>
    <col min="7" max="7" width="20.1796875" style="13" bestFit="1" customWidth="1"/>
    <col min="8" max="8" width="27.54296875" style="1" customWidth="1"/>
    <col min="9" max="9" width="22.1796875" style="1" bestFit="1" customWidth="1"/>
    <col min="10" max="14" width="0" style="1" hidden="1" customWidth="1"/>
    <col min="15" max="16384" width="9.1796875" style="1" hidden="1"/>
  </cols>
  <sheetData>
    <row r="1" spans="1:9" ht="109.9" customHeight="1" x14ac:dyDescent="0.3">
      <c r="A1" s="33"/>
      <c r="B1" s="33"/>
      <c r="C1" s="33"/>
      <c r="D1" s="33"/>
      <c r="E1" s="33"/>
      <c r="F1" s="33"/>
      <c r="G1" s="33"/>
      <c r="H1" s="33"/>
      <c r="I1" s="34"/>
    </row>
    <row r="2" spans="1:9" s="4" customFormat="1" ht="35.15" customHeight="1" x14ac:dyDescent="0.3">
      <c r="A2" s="35" t="s">
        <v>0</v>
      </c>
      <c r="B2" s="36"/>
      <c r="C2" s="36"/>
      <c r="D2" s="36"/>
      <c r="E2" s="36"/>
      <c r="F2" s="36"/>
      <c r="G2" s="37"/>
      <c r="H2" s="2" t="s">
        <v>1</v>
      </c>
      <c r="I2" s="3"/>
    </row>
    <row r="3" spans="1:9" x14ac:dyDescent="0.3">
      <c r="A3" s="5" t="s">
        <v>2</v>
      </c>
      <c r="B3" s="5"/>
      <c r="C3" s="6" t="s">
        <v>3</v>
      </c>
      <c r="D3" s="6"/>
      <c r="E3" s="6"/>
      <c r="F3" s="6" t="s">
        <v>4</v>
      </c>
      <c r="G3" s="7" t="s">
        <v>5</v>
      </c>
      <c r="H3" s="5" t="s">
        <v>6</v>
      </c>
      <c r="I3" s="5" t="s">
        <v>7</v>
      </c>
    </row>
    <row r="4" spans="1:9" x14ac:dyDescent="0.3">
      <c r="A4" s="8" t="s">
        <v>8</v>
      </c>
      <c r="B4" s="5" t="s">
        <v>9</v>
      </c>
      <c r="C4" s="9" t="s">
        <v>10</v>
      </c>
      <c r="D4" s="9" t="s">
        <v>11</v>
      </c>
      <c r="E4" s="9" t="s">
        <v>12</v>
      </c>
      <c r="F4" s="8"/>
      <c r="G4" s="10"/>
      <c r="H4" s="11"/>
      <c r="I4" s="12"/>
    </row>
    <row r="5" spans="1:9" x14ac:dyDescent="0.3">
      <c r="A5" s="13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3">
        <v>250</v>
      </c>
      <c r="G5" s="15">
        <f>VLOOKUP(B5,'[1]Copper Tube'!$A$7:$J$254, 10, FALSE)</f>
        <v>5.45</v>
      </c>
      <c r="H5" s="16">
        <f>$I$2</f>
        <v>0</v>
      </c>
      <c r="I5" s="17">
        <f t="shared" ref="I5:I20" si="0">G5*H5</f>
        <v>0</v>
      </c>
    </row>
    <row r="6" spans="1:9" x14ac:dyDescent="0.3">
      <c r="A6" s="13" t="s">
        <v>18</v>
      </c>
      <c r="B6" s="13" t="s">
        <v>19</v>
      </c>
      <c r="C6" s="14" t="s">
        <v>20</v>
      </c>
      <c r="D6" s="14" t="s">
        <v>17</v>
      </c>
      <c r="E6" s="14" t="s">
        <v>21</v>
      </c>
      <c r="F6" s="13">
        <v>250</v>
      </c>
      <c r="G6" s="15">
        <f>VLOOKUP(B6,'[1]Copper Tube'!$A$7:$J$254, 10, FALSE)</f>
        <v>7.99</v>
      </c>
      <c r="H6" s="16">
        <f t="shared" ref="H6:H20" si="1">$I$2</f>
        <v>0</v>
      </c>
      <c r="I6" s="17">
        <f t="shared" si="0"/>
        <v>0</v>
      </c>
    </row>
    <row r="7" spans="1:9" x14ac:dyDescent="0.3">
      <c r="A7" s="13" t="s">
        <v>22</v>
      </c>
      <c r="B7" s="13" t="s">
        <v>23</v>
      </c>
      <c r="C7" s="14" t="s">
        <v>24</v>
      </c>
      <c r="D7" s="14" t="s">
        <v>21</v>
      </c>
      <c r="E7" s="14" t="s">
        <v>25</v>
      </c>
      <c r="F7" s="13">
        <v>250</v>
      </c>
      <c r="G7" s="15">
        <f>VLOOKUP(B7,'[1]Copper Tube'!$A$7:$J$254, 10, FALSE)</f>
        <v>7.06</v>
      </c>
      <c r="H7" s="16">
        <f t="shared" si="1"/>
        <v>0</v>
      </c>
      <c r="I7" s="17">
        <f t="shared" si="0"/>
        <v>0</v>
      </c>
    </row>
    <row r="8" spans="1:9" x14ac:dyDescent="0.3">
      <c r="A8" s="13" t="s">
        <v>26</v>
      </c>
      <c r="B8" s="13" t="s">
        <v>27</v>
      </c>
      <c r="C8" s="14" t="s">
        <v>28</v>
      </c>
      <c r="D8" s="14" t="s">
        <v>25</v>
      </c>
      <c r="E8" s="14" t="s">
        <v>29</v>
      </c>
      <c r="F8" s="13">
        <v>100</v>
      </c>
      <c r="G8" s="15">
        <f>VLOOKUP(B8,'[1]Copper Tube'!$A$7:$J$254, 10, FALSE)</f>
        <v>14</v>
      </c>
      <c r="H8" s="16">
        <f t="shared" si="1"/>
        <v>0</v>
      </c>
      <c r="I8" s="17">
        <f t="shared" si="0"/>
        <v>0</v>
      </c>
    </row>
    <row r="9" spans="1:9" x14ac:dyDescent="0.3">
      <c r="A9" s="13" t="s">
        <v>30</v>
      </c>
      <c r="B9" s="13" t="s">
        <v>31</v>
      </c>
      <c r="C9" s="14" t="s">
        <v>32</v>
      </c>
      <c r="D9" s="14" t="s">
        <v>29</v>
      </c>
      <c r="E9" s="14" t="s">
        <v>33</v>
      </c>
      <c r="F9" s="13">
        <v>50</v>
      </c>
      <c r="G9" s="15">
        <f>VLOOKUP(B9,'[1]Copper Tube'!$A$7:$J$254, 10, FALSE)</f>
        <v>11.55</v>
      </c>
      <c r="H9" s="16">
        <f t="shared" si="1"/>
        <v>0</v>
      </c>
      <c r="I9" s="17">
        <f t="shared" si="0"/>
        <v>0</v>
      </c>
    </row>
    <row r="10" spans="1:9" x14ac:dyDescent="0.3">
      <c r="A10" s="13" t="s">
        <v>34</v>
      </c>
      <c r="B10" s="13" t="s">
        <v>35</v>
      </c>
      <c r="C10" s="14" t="s">
        <v>36</v>
      </c>
      <c r="D10" s="14" t="s">
        <v>37</v>
      </c>
      <c r="E10" s="14" t="s">
        <v>38</v>
      </c>
      <c r="F10" s="13">
        <v>100</v>
      </c>
      <c r="G10" s="15">
        <f>VLOOKUP(B10,'[1]Copper Tube'!$A$7:$J$254, 10, FALSE)</f>
        <v>16.98</v>
      </c>
      <c r="H10" s="16">
        <f t="shared" si="1"/>
        <v>0</v>
      </c>
      <c r="I10" s="17">
        <f t="shared" si="0"/>
        <v>0</v>
      </c>
    </row>
    <row r="11" spans="1:9" x14ac:dyDescent="0.3">
      <c r="A11" s="13" t="s">
        <v>39</v>
      </c>
      <c r="B11" s="13" t="s">
        <v>40</v>
      </c>
      <c r="C11" s="14" t="s">
        <v>41</v>
      </c>
      <c r="D11" s="14" t="s">
        <v>42</v>
      </c>
      <c r="E11" s="14" t="s">
        <v>43</v>
      </c>
      <c r="F11" s="13">
        <v>50</v>
      </c>
      <c r="G11" s="15">
        <f>VLOOKUP(B11,'[1]Copper Tube'!$A$7:$J$254, 10, FALSE)</f>
        <v>30.56</v>
      </c>
      <c r="H11" s="16">
        <f t="shared" si="1"/>
        <v>0</v>
      </c>
      <c r="I11" s="17">
        <f t="shared" si="0"/>
        <v>0</v>
      </c>
    </row>
    <row r="12" spans="1:9" x14ac:dyDescent="0.3">
      <c r="A12" s="13" t="s">
        <v>44</v>
      </c>
      <c r="B12" s="13" t="s">
        <v>45</v>
      </c>
      <c r="C12" s="14" t="s">
        <v>46</v>
      </c>
      <c r="D12" s="14" t="s">
        <v>47</v>
      </c>
      <c r="E12" s="14" t="s">
        <v>48</v>
      </c>
      <c r="F12" s="13">
        <v>50</v>
      </c>
      <c r="G12" s="15">
        <f>VLOOKUP(B12,'[1]Copper Tube'!$A$7:$J$254, 10, FALSE)</f>
        <v>38.79</v>
      </c>
      <c r="H12" s="16">
        <f t="shared" si="1"/>
        <v>0</v>
      </c>
      <c r="I12" s="17">
        <f t="shared" si="0"/>
        <v>0</v>
      </c>
    </row>
    <row r="13" spans="1:9" x14ac:dyDescent="0.3">
      <c r="A13" s="13" t="s">
        <v>49</v>
      </c>
      <c r="B13" s="13" t="s">
        <v>50</v>
      </c>
      <c r="C13" s="14" t="s">
        <v>51</v>
      </c>
      <c r="D13" s="14" t="s">
        <v>52</v>
      </c>
      <c r="E13" s="14" t="s">
        <v>53</v>
      </c>
      <c r="F13" s="13">
        <v>10</v>
      </c>
      <c r="G13" s="15">
        <f>VLOOKUP(B13,'[1]Copper Tube'!$A$7:$J$254, 10, FALSE)</f>
        <v>60.69</v>
      </c>
      <c r="H13" s="16">
        <f t="shared" si="1"/>
        <v>0</v>
      </c>
      <c r="I13" s="17">
        <f t="shared" si="0"/>
        <v>0</v>
      </c>
    </row>
    <row r="14" spans="1:9" x14ac:dyDescent="0.3">
      <c r="A14" s="13" t="s">
        <v>54</v>
      </c>
      <c r="B14" s="13" t="s">
        <v>55</v>
      </c>
      <c r="C14" s="14" t="s">
        <v>56</v>
      </c>
      <c r="D14" s="14" t="s">
        <v>57</v>
      </c>
      <c r="E14" s="14" t="s">
        <v>58</v>
      </c>
      <c r="F14" s="13">
        <v>10</v>
      </c>
      <c r="G14" s="15">
        <f>VLOOKUP(B14,'[1]Copper Tube'!$A$7:$J$254, 10, FALSE)</f>
        <v>93.77</v>
      </c>
      <c r="H14" s="16">
        <f t="shared" si="1"/>
        <v>0</v>
      </c>
      <c r="I14" s="17">
        <f t="shared" si="0"/>
        <v>0</v>
      </c>
    </row>
    <row r="15" spans="1:9" x14ac:dyDescent="0.3">
      <c r="A15" s="13" t="s">
        <v>59</v>
      </c>
      <c r="B15" s="13" t="s">
        <v>60</v>
      </c>
      <c r="C15" s="1" t="s">
        <v>61</v>
      </c>
      <c r="D15" s="1" t="s">
        <v>62</v>
      </c>
      <c r="E15" s="1" t="s">
        <v>63</v>
      </c>
      <c r="F15" s="13">
        <v>10</v>
      </c>
      <c r="G15" s="15">
        <f>VLOOKUP(B15,'[1]Copper Tube'!$A$7:$J$254, 10, FALSE)</f>
        <v>130.9</v>
      </c>
      <c r="H15" s="16">
        <f t="shared" si="1"/>
        <v>0</v>
      </c>
      <c r="I15" s="17">
        <f t="shared" si="0"/>
        <v>0</v>
      </c>
    </row>
    <row r="16" spans="1:9" x14ac:dyDescent="0.3">
      <c r="A16" s="13" t="s">
        <v>64</v>
      </c>
      <c r="B16" s="13" t="s">
        <v>65</v>
      </c>
      <c r="C16" s="1" t="s">
        <v>66</v>
      </c>
      <c r="D16" s="1" t="s">
        <v>67</v>
      </c>
      <c r="E16" s="1" t="s">
        <v>68</v>
      </c>
      <c r="F16" s="13">
        <v>10</v>
      </c>
      <c r="G16" s="15">
        <f>VLOOKUP(B16,'[1]Copper Tube'!$A$7:$J$254, 10, FALSE)</f>
        <v>170.76</v>
      </c>
      <c r="H16" s="16">
        <f t="shared" si="1"/>
        <v>0</v>
      </c>
      <c r="I16" s="17">
        <f t="shared" si="0"/>
        <v>0</v>
      </c>
    </row>
    <row r="17" spans="1:9" x14ac:dyDescent="0.3">
      <c r="A17" s="13" t="s">
        <v>69</v>
      </c>
      <c r="B17" s="13" t="s">
        <v>70</v>
      </c>
      <c r="C17" s="1" t="s">
        <v>71</v>
      </c>
      <c r="D17" s="1" t="s">
        <v>72</v>
      </c>
      <c r="E17" s="1" t="s">
        <v>73</v>
      </c>
      <c r="F17" s="13">
        <v>10</v>
      </c>
      <c r="G17" s="15">
        <f>VLOOKUP(B17,'[1]Copper Tube'!$A$7:$J$254, 10, FALSE)</f>
        <v>219.16</v>
      </c>
      <c r="H17" s="16">
        <f t="shared" si="1"/>
        <v>0</v>
      </c>
      <c r="I17" s="17">
        <f t="shared" si="0"/>
        <v>0</v>
      </c>
    </row>
    <row r="18" spans="1:9" x14ac:dyDescent="0.3">
      <c r="A18" s="13" t="s">
        <v>74</v>
      </c>
      <c r="B18" s="13" t="s">
        <v>75</v>
      </c>
      <c r="C18" s="1" t="s">
        <v>76</v>
      </c>
      <c r="D18" s="1" t="s">
        <v>77</v>
      </c>
      <c r="E18" s="1" t="s">
        <v>78</v>
      </c>
      <c r="F18" s="13">
        <v>10</v>
      </c>
      <c r="G18" s="15">
        <f>VLOOKUP(B18,'[1]Copper Tube'!$A$7:$J$254, 10, FALSE)</f>
        <v>296.26</v>
      </c>
      <c r="H18" s="16">
        <f t="shared" si="1"/>
        <v>0</v>
      </c>
      <c r="I18" s="17">
        <f t="shared" si="0"/>
        <v>0</v>
      </c>
    </row>
    <row r="19" spans="1:9" x14ac:dyDescent="0.3">
      <c r="A19" s="13" t="s">
        <v>79</v>
      </c>
      <c r="B19" s="13" t="s">
        <v>80</v>
      </c>
      <c r="C19" s="1" t="s">
        <v>81</v>
      </c>
      <c r="D19" s="1" t="s">
        <v>82</v>
      </c>
      <c r="E19" s="1" t="s">
        <v>83</v>
      </c>
      <c r="F19" s="13">
        <v>10</v>
      </c>
      <c r="G19" s="15">
        <f>VLOOKUP(B19,'[1]Copper Tube'!$A$7:$J$254, 10, FALSE)</f>
        <v>402.29</v>
      </c>
      <c r="H19" s="16">
        <f t="shared" si="1"/>
        <v>0</v>
      </c>
      <c r="I19" s="17">
        <f t="shared" si="0"/>
        <v>0</v>
      </c>
    </row>
    <row r="20" spans="1:9" x14ac:dyDescent="0.3">
      <c r="A20" s="13" t="s">
        <v>84</v>
      </c>
      <c r="B20" s="13" t="s">
        <v>85</v>
      </c>
      <c r="C20" s="1" t="s">
        <v>86</v>
      </c>
      <c r="D20" s="1" t="s">
        <v>87</v>
      </c>
      <c r="E20" s="1" t="s">
        <v>88</v>
      </c>
      <c r="F20" s="13">
        <v>10</v>
      </c>
      <c r="G20" s="15">
        <f>VLOOKUP(B20,'[1]Copper Tube'!$A$7:$J$254, 10, FALSE)</f>
        <v>770.12</v>
      </c>
      <c r="H20" s="16">
        <f t="shared" si="1"/>
        <v>0</v>
      </c>
      <c r="I20" s="17">
        <f t="shared" si="0"/>
        <v>0</v>
      </c>
    </row>
    <row r="21" spans="1:9" x14ac:dyDescent="0.3">
      <c r="A21" s="8" t="s">
        <v>8</v>
      </c>
      <c r="B21" s="5" t="s">
        <v>9</v>
      </c>
      <c r="C21" s="9" t="s">
        <v>89</v>
      </c>
      <c r="D21" s="9" t="s">
        <v>11</v>
      </c>
      <c r="E21" s="9" t="s">
        <v>12</v>
      </c>
      <c r="F21" s="6" t="s">
        <v>4</v>
      </c>
      <c r="G21" s="7" t="s">
        <v>5</v>
      </c>
      <c r="H21" s="5" t="s">
        <v>6</v>
      </c>
      <c r="I21" s="5" t="s">
        <v>7</v>
      </c>
    </row>
    <row r="22" spans="1:9" x14ac:dyDescent="0.3">
      <c r="A22" s="13" t="s">
        <v>90</v>
      </c>
      <c r="B22" s="13" t="s">
        <v>91</v>
      </c>
      <c r="C22" s="14" t="s">
        <v>92</v>
      </c>
      <c r="D22" s="14" t="s">
        <v>16</v>
      </c>
      <c r="E22" s="14" t="s">
        <v>17</v>
      </c>
      <c r="F22" s="13">
        <v>500</v>
      </c>
      <c r="G22" s="15">
        <f>VLOOKUP(B22,'[1]Copper Tube'!$A$7:$J$254, 10, FALSE)</f>
        <v>5.45</v>
      </c>
      <c r="H22" s="16">
        <f>$I$2</f>
        <v>0</v>
      </c>
      <c r="I22" s="17">
        <f t="shared" ref="I22:I37" si="2">G22*H22</f>
        <v>0</v>
      </c>
    </row>
    <row r="23" spans="1:9" x14ac:dyDescent="0.3">
      <c r="A23" s="13" t="s">
        <v>93</v>
      </c>
      <c r="B23" s="13" t="s">
        <v>94</v>
      </c>
      <c r="C23" s="14" t="s">
        <v>95</v>
      </c>
      <c r="D23" s="14" t="s">
        <v>17</v>
      </c>
      <c r="E23" s="14" t="s">
        <v>21</v>
      </c>
      <c r="F23" s="13">
        <v>500</v>
      </c>
      <c r="G23" s="15">
        <f>VLOOKUP(B23,'[1]Copper Tube'!$A$7:$J$254, 10, FALSE)</f>
        <v>7.99</v>
      </c>
      <c r="H23" s="16">
        <f t="shared" ref="H23:H37" si="3">$I$2</f>
        <v>0</v>
      </c>
      <c r="I23" s="17">
        <f t="shared" si="2"/>
        <v>0</v>
      </c>
    </row>
    <row r="24" spans="1:9" x14ac:dyDescent="0.3">
      <c r="A24" s="13" t="s">
        <v>96</v>
      </c>
      <c r="B24" s="13" t="s">
        <v>97</v>
      </c>
      <c r="C24" s="14" t="s">
        <v>98</v>
      </c>
      <c r="D24" s="14" t="s">
        <v>21</v>
      </c>
      <c r="E24" s="14" t="s">
        <v>25</v>
      </c>
      <c r="F24" s="13">
        <v>500</v>
      </c>
      <c r="G24" s="15">
        <f>VLOOKUP(B24,'[1]Copper Tube'!$A$7:$J$254, 10, FALSE)</f>
        <v>7.06</v>
      </c>
      <c r="H24" s="16">
        <f t="shared" si="3"/>
        <v>0</v>
      </c>
      <c r="I24" s="17">
        <f t="shared" si="2"/>
        <v>0</v>
      </c>
    </row>
    <row r="25" spans="1:9" x14ac:dyDescent="0.3">
      <c r="A25" s="13" t="s">
        <v>99</v>
      </c>
      <c r="B25" s="13" t="s">
        <v>100</v>
      </c>
      <c r="C25" s="14" t="s">
        <v>101</v>
      </c>
      <c r="D25" s="14" t="s">
        <v>25</v>
      </c>
      <c r="E25" s="14" t="s">
        <v>29</v>
      </c>
      <c r="F25" s="13">
        <v>200</v>
      </c>
      <c r="G25" s="15">
        <f>VLOOKUP(B25,'[1]Copper Tube'!$A$7:$J$254, 10, FALSE)</f>
        <v>14</v>
      </c>
      <c r="H25" s="16">
        <f t="shared" si="3"/>
        <v>0</v>
      </c>
      <c r="I25" s="17">
        <f t="shared" si="2"/>
        <v>0</v>
      </c>
    </row>
    <row r="26" spans="1:9" x14ac:dyDescent="0.3">
      <c r="A26" s="13" t="s">
        <v>102</v>
      </c>
      <c r="B26" s="13" t="s">
        <v>103</v>
      </c>
      <c r="C26" s="14" t="s">
        <v>104</v>
      </c>
      <c r="D26" s="14" t="s">
        <v>29</v>
      </c>
      <c r="E26" s="14" t="s">
        <v>33</v>
      </c>
      <c r="F26" s="13">
        <v>200</v>
      </c>
      <c r="G26" s="15">
        <f>VLOOKUP(B26,'[1]Copper Tube'!$A$7:$J$254, 10, FALSE)</f>
        <v>11.55</v>
      </c>
      <c r="H26" s="16">
        <f t="shared" si="3"/>
        <v>0</v>
      </c>
      <c r="I26" s="17">
        <f t="shared" si="2"/>
        <v>0</v>
      </c>
    </row>
    <row r="27" spans="1:9" x14ac:dyDescent="0.3">
      <c r="A27" s="13" t="s">
        <v>105</v>
      </c>
      <c r="B27" s="13" t="s">
        <v>106</v>
      </c>
      <c r="C27" s="14" t="s">
        <v>107</v>
      </c>
      <c r="D27" s="14" t="s">
        <v>37</v>
      </c>
      <c r="E27" s="14" t="s">
        <v>38</v>
      </c>
      <c r="F27" s="13">
        <v>100</v>
      </c>
      <c r="G27" s="15">
        <f>VLOOKUP(B27,'[1]Copper Tube'!$A$7:$J$254, 10, FALSE)</f>
        <v>16.98</v>
      </c>
      <c r="H27" s="16">
        <f t="shared" si="3"/>
        <v>0</v>
      </c>
      <c r="I27" s="17">
        <f t="shared" si="2"/>
        <v>0</v>
      </c>
    </row>
    <row r="28" spans="1:9" x14ac:dyDescent="0.3">
      <c r="A28" s="13" t="s">
        <v>108</v>
      </c>
      <c r="B28" s="13" t="s">
        <v>109</v>
      </c>
      <c r="C28" s="14" t="s">
        <v>110</v>
      </c>
      <c r="D28" s="14" t="s">
        <v>42</v>
      </c>
      <c r="E28" s="14" t="s">
        <v>43</v>
      </c>
      <c r="F28" s="13">
        <v>100</v>
      </c>
      <c r="G28" s="15">
        <f>VLOOKUP(B28,'[1]Copper Tube'!$A$7:$J$254, 10, FALSE)</f>
        <v>30.56</v>
      </c>
      <c r="H28" s="16">
        <f t="shared" si="3"/>
        <v>0</v>
      </c>
      <c r="I28" s="17">
        <f t="shared" si="2"/>
        <v>0</v>
      </c>
    </row>
    <row r="29" spans="1:9" x14ac:dyDescent="0.3">
      <c r="A29" s="13" t="s">
        <v>111</v>
      </c>
      <c r="B29" s="13" t="s">
        <v>112</v>
      </c>
      <c r="C29" s="14" t="s">
        <v>113</v>
      </c>
      <c r="D29" s="14" t="s">
        <v>47</v>
      </c>
      <c r="E29" s="14" t="s">
        <v>48</v>
      </c>
      <c r="F29" s="13">
        <v>100</v>
      </c>
      <c r="G29" s="15">
        <f>VLOOKUP(B29,'[1]Copper Tube'!$A$7:$J$254, 10, FALSE)</f>
        <v>38.79</v>
      </c>
      <c r="H29" s="16">
        <f t="shared" si="3"/>
        <v>0</v>
      </c>
      <c r="I29" s="17">
        <f t="shared" si="2"/>
        <v>0</v>
      </c>
    </row>
    <row r="30" spans="1:9" x14ac:dyDescent="0.3">
      <c r="A30" s="13" t="s">
        <v>114</v>
      </c>
      <c r="B30" s="13" t="s">
        <v>115</v>
      </c>
      <c r="C30" s="14" t="s">
        <v>116</v>
      </c>
      <c r="D30" s="14" t="s">
        <v>52</v>
      </c>
      <c r="E30" s="14" t="s">
        <v>53</v>
      </c>
      <c r="F30" s="13">
        <v>20</v>
      </c>
      <c r="G30" s="15">
        <f>VLOOKUP(B30,'[1]Copper Tube'!$A$7:$J$254, 10, FALSE)</f>
        <v>60.69</v>
      </c>
      <c r="H30" s="16">
        <f t="shared" si="3"/>
        <v>0</v>
      </c>
      <c r="I30" s="17">
        <f t="shared" si="2"/>
        <v>0</v>
      </c>
    </row>
    <row r="31" spans="1:9" x14ac:dyDescent="0.3">
      <c r="A31" s="13" t="s">
        <v>117</v>
      </c>
      <c r="B31" s="13" t="s">
        <v>118</v>
      </c>
      <c r="C31" s="1" t="s">
        <v>119</v>
      </c>
      <c r="D31" s="14" t="s">
        <v>57</v>
      </c>
      <c r="E31" s="14" t="s">
        <v>58</v>
      </c>
      <c r="F31" s="13">
        <v>20</v>
      </c>
      <c r="G31" s="15">
        <f>VLOOKUP(B31,'[1]Copper Tube'!$A$7:$J$254, 10, FALSE)</f>
        <v>93.77</v>
      </c>
      <c r="H31" s="16">
        <f t="shared" si="3"/>
        <v>0</v>
      </c>
      <c r="I31" s="17">
        <f t="shared" si="2"/>
        <v>0</v>
      </c>
    </row>
    <row r="32" spans="1:9" x14ac:dyDescent="0.3">
      <c r="A32" s="13" t="s">
        <v>120</v>
      </c>
      <c r="B32" s="13" t="s">
        <v>121</v>
      </c>
      <c r="C32" s="1" t="s">
        <v>122</v>
      </c>
      <c r="D32" s="1" t="s">
        <v>62</v>
      </c>
      <c r="E32" s="1" t="s">
        <v>63</v>
      </c>
      <c r="F32" s="13">
        <v>20</v>
      </c>
      <c r="G32" s="15">
        <f>VLOOKUP(B32,'[1]Copper Tube'!$A$7:$J$254, 10, FALSE)</f>
        <v>130.9</v>
      </c>
      <c r="H32" s="16">
        <f t="shared" si="3"/>
        <v>0</v>
      </c>
      <c r="I32" s="17">
        <f t="shared" si="2"/>
        <v>0</v>
      </c>
    </row>
    <row r="33" spans="1:9" x14ac:dyDescent="0.3">
      <c r="A33" s="13" t="s">
        <v>123</v>
      </c>
      <c r="B33" s="13" t="s">
        <v>124</v>
      </c>
      <c r="C33" s="1" t="s">
        <v>125</v>
      </c>
      <c r="D33" s="1" t="s">
        <v>67</v>
      </c>
      <c r="E33" s="1" t="s">
        <v>68</v>
      </c>
      <c r="F33" s="13">
        <v>20</v>
      </c>
      <c r="G33" s="15">
        <f>VLOOKUP(B33,'[1]Copper Tube'!$A$7:$J$254, 10, FALSE)</f>
        <v>170.76</v>
      </c>
      <c r="H33" s="16">
        <f t="shared" si="3"/>
        <v>0</v>
      </c>
      <c r="I33" s="17">
        <f t="shared" si="2"/>
        <v>0</v>
      </c>
    </row>
    <row r="34" spans="1:9" x14ac:dyDescent="0.3">
      <c r="A34" s="13" t="s">
        <v>126</v>
      </c>
      <c r="B34" s="13" t="s">
        <v>127</v>
      </c>
      <c r="C34" s="1" t="s">
        <v>128</v>
      </c>
      <c r="D34" s="1" t="s">
        <v>72</v>
      </c>
      <c r="E34" s="1" t="s">
        <v>73</v>
      </c>
      <c r="F34" s="13">
        <v>20</v>
      </c>
      <c r="G34" s="15">
        <f>VLOOKUP(B34,'[1]Copper Tube'!$A$7:$J$254, 10, FALSE)</f>
        <v>219.16</v>
      </c>
      <c r="H34" s="16">
        <f t="shared" si="3"/>
        <v>0</v>
      </c>
      <c r="I34" s="17">
        <f t="shared" si="2"/>
        <v>0</v>
      </c>
    </row>
    <row r="35" spans="1:9" x14ac:dyDescent="0.3">
      <c r="A35" s="13" t="s">
        <v>129</v>
      </c>
      <c r="B35" s="13" t="s">
        <v>130</v>
      </c>
      <c r="C35" s="1" t="s">
        <v>131</v>
      </c>
      <c r="D35" s="1" t="s">
        <v>77</v>
      </c>
      <c r="E35" s="1" t="s">
        <v>78</v>
      </c>
      <c r="F35" s="13">
        <v>20</v>
      </c>
      <c r="G35" s="15">
        <f>VLOOKUP(B35,'[1]Copper Tube'!$A$7:$J$254, 10, FALSE)</f>
        <v>296.26</v>
      </c>
      <c r="H35" s="16">
        <f t="shared" si="3"/>
        <v>0</v>
      </c>
      <c r="I35" s="17">
        <f t="shared" si="2"/>
        <v>0</v>
      </c>
    </row>
    <row r="36" spans="1:9" x14ac:dyDescent="0.3">
      <c r="A36" s="13" t="s">
        <v>132</v>
      </c>
      <c r="B36" s="13" t="s">
        <v>133</v>
      </c>
      <c r="C36" s="1" t="s">
        <v>134</v>
      </c>
      <c r="D36" s="1" t="s">
        <v>82</v>
      </c>
      <c r="E36" s="1" t="s">
        <v>83</v>
      </c>
      <c r="F36" s="13">
        <v>20</v>
      </c>
      <c r="G36" s="15">
        <f>VLOOKUP(B36,'[1]Copper Tube'!$A$7:$J$254, 10, FALSE)</f>
        <v>402.29</v>
      </c>
      <c r="H36" s="16">
        <f t="shared" si="3"/>
        <v>0</v>
      </c>
      <c r="I36" s="17">
        <f t="shared" si="2"/>
        <v>0</v>
      </c>
    </row>
    <row r="37" spans="1:9" x14ac:dyDescent="0.3">
      <c r="A37" s="13" t="s">
        <v>135</v>
      </c>
      <c r="B37" s="13" t="s">
        <v>136</v>
      </c>
      <c r="C37" s="1" t="s">
        <v>137</v>
      </c>
      <c r="D37" s="1" t="s">
        <v>87</v>
      </c>
      <c r="E37" s="1" t="s">
        <v>88</v>
      </c>
      <c r="F37" s="13">
        <v>20</v>
      </c>
      <c r="G37" s="15">
        <f>VLOOKUP(B37,'[1]Copper Tube'!$A$7:$J$254, 10, FALSE)</f>
        <v>770.12</v>
      </c>
      <c r="H37" s="16">
        <f t="shared" si="3"/>
        <v>0</v>
      </c>
      <c r="I37" s="17">
        <f t="shared" si="2"/>
        <v>0</v>
      </c>
    </row>
    <row r="38" spans="1:9" x14ac:dyDescent="0.3">
      <c r="A38" s="8" t="s">
        <v>8</v>
      </c>
      <c r="B38" s="5" t="s">
        <v>9</v>
      </c>
      <c r="C38" s="9" t="s">
        <v>138</v>
      </c>
      <c r="D38" s="9" t="s">
        <v>11</v>
      </c>
      <c r="E38" s="9" t="s">
        <v>12</v>
      </c>
      <c r="F38" s="6" t="s">
        <v>139</v>
      </c>
      <c r="G38" s="7" t="s">
        <v>5</v>
      </c>
      <c r="H38" s="5" t="s">
        <v>6</v>
      </c>
      <c r="I38" s="5" t="s">
        <v>7</v>
      </c>
    </row>
    <row r="39" spans="1:9" x14ac:dyDescent="0.3">
      <c r="A39" s="13" t="s">
        <v>140</v>
      </c>
      <c r="B39" s="13" t="s">
        <v>141</v>
      </c>
      <c r="C39" s="1" t="s">
        <v>142</v>
      </c>
      <c r="D39" s="1" t="s">
        <v>21</v>
      </c>
      <c r="E39" s="1" t="s">
        <v>25</v>
      </c>
      <c r="F39" s="13">
        <v>600</v>
      </c>
      <c r="G39" s="15">
        <f>VLOOKUP(B39,'[1]Copper Tube'!$A$7:$J$254, 10, FALSE)</f>
        <v>14.72</v>
      </c>
      <c r="H39" s="16">
        <f t="shared" ref="H39:H53" si="4">$I$2</f>
        <v>0</v>
      </c>
      <c r="I39" s="17">
        <f t="shared" ref="I39:I43" si="5">G39*H39</f>
        <v>0</v>
      </c>
    </row>
    <row r="40" spans="1:9" x14ac:dyDescent="0.3">
      <c r="A40" s="13" t="s">
        <v>143</v>
      </c>
      <c r="B40" s="13" t="s">
        <v>144</v>
      </c>
      <c r="C40" s="1" t="s">
        <v>145</v>
      </c>
      <c r="D40" s="1" t="s">
        <v>29</v>
      </c>
      <c r="E40" s="1" t="s">
        <v>33</v>
      </c>
      <c r="F40" s="13">
        <v>600</v>
      </c>
      <c r="G40" s="15">
        <f>VLOOKUP(B40,'[1]Copper Tube'!$A$7:$J$254, 10, FALSE)</f>
        <v>22.51</v>
      </c>
      <c r="H40" s="16">
        <f t="shared" si="4"/>
        <v>0</v>
      </c>
      <c r="I40" s="17">
        <f t="shared" si="5"/>
        <v>0</v>
      </c>
    </row>
    <row r="41" spans="1:9" x14ac:dyDescent="0.3">
      <c r="A41" s="13" t="s">
        <v>146</v>
      </c>
      <c r="B41" s="13" t="s">
        <v>147</v>
      </c>
      <c r="C41" s="1" t="s">
        <v>148</v>
      </c>
      <c r="D41" s="1" t="s">
        <v>37</v>
      </c>
      <c r="E41" s="1" t="s">
        <v>38</v>
      </c>
      <c r="F41" s="13">
        <v>350</v>
      </c>
      <c r="G41" s="15">
        <f>VLOOKUP(B41,'[1]Copper Tube'!$A$7:$J$254, 10, FALSE)</f>
        <v>31.24</v>
      </c>
      <c r="H41" s="16">
        <f t="shared" si="4"/>
        <v>0</v>
      </c>
      <c r="I41" s="17">
        <f t="shared" si="5"/>
        <v>0</v>
      </c>
    </row>
    <row r="42" spans="1:9" x14ac:dyDescent="0.3">
      <c r="A42" s="13" t="s">
        <v>149</v>
      </c>
      <c r="B42" s="13" t="s">
        <v>150</v>
      </c>
      <c r="C42" s="1" t="s">
        <v>151</v>
      </c>
      <c r="D42" s="1" t="s">
        <v>52</v>
      </c>
      <c r="E42" s="1" t="s">
        <v>53</v>
      </c>
      <c r="F42" s="13">
        <v>90</v>
      </c>
      <c r="G42" s="15">
        <v>88.09</v>
      </c>
      <c r="H42" s="16">
        <f t="shared" si="4"/>
        <v>0</v>
      </c>
      <c r="I42" s="17">
        <f t="shared" si="5"/>
        <v>0</v>
      </c>
    </row>
    <row r="43" spans="1:9" x14ac:dyDescent="0.3">
      <c r="A43" s="13" t="s">
        <v>152</v>
      </c>
      <c r="B43" s="13" t="s">
        <v>153</v>
      </c>
      <c r="C43" s="1" t="s">
        <v>154</v>
      </c>
      <c r="D43" s="1" t="s">
        <v>57</v>
      </c>
      <c r="E43" s="1" t="s">
        <v>58</v>
      </c>
      <c r="F43" s="13">
        <v>60</v>
      </c>
      <c r="G43" s="15">
        <v>123.13</v>
      </c>
      <c r="H43" s="16">
        <f t="shared" si="4"/>
        <v>0</v>
      </c>
      <c r="I43" s="17">
        <f t="shared" si="5"/>
        <v>0</v>
      </c>
    </row>
    <row r="44" spans="1:9" x14ac:dyDescent="0.3">
      <c r="A44" s="8" t="s">
        <v>8</v>
      </c>
      <c r="B44" s="5" t="s">
        <v>9</v>
      </c>
      <c r="C44" s="9" t="s">
        <v>155</v>
      </c>
      <c r="D44" s="9" t="s">
        <v>11</v>
      </c>
      <c r="E44" s="9" t="s">
        <v>12</v>
      </c>
      <c r="F44" s="6" t="s">
        <v>139</v>
      </c>
      <c r="G44" s="7" t="s">
        <v>5</v>
      </c>
      <c r="H44" s="5" t="s">
        <v>6</v>
      </c>
      <c r="I44" s="5" t="s">
        <v>7</v>
      </c>
    </row>
    <row r="45" spans="1:9" x14ac:dyDescent="0.3">
      <c r="A45" s="13" t="s">
        <v>156</v>
      </c>
      <c r="B45" s="13" t="s">
        <v>157</v>
      </c>
      <c r="C45" s="1" t="s">
        <v>158</v>
      </c>
      <c r="D45" s="1" t="s">
        <v>21</v>
      </c>
      <c r="E45" s="1" t="s">
        <v>25</v>
      </c>
      <c r="F45" s="13">
        <v>1200</v>
      </c>
      <c r="G45" s="15">
        <f>VLOOKUP(B45,'[1]Copper Tube'!$A$7:$J$254, 10, FALSE)</f>
        <v>14.72</v>
      </c>
      <c r="H45" s="16">
        <f t="shared" si="4"/>
        <v>0</v>
      </c>
      <c r="I45" s="17">
        <f t="shared" ref="I45:I53" si="6">G45*H45</f>
        <v>0</v>
      </c>
    </row>
    <row r="46" spans="1:9" x14ac:dyDescent="0.3">
      <c r="A46" s="13" t="s">
        <v>159</v>
      </c>
      <c r="B46" s="13" t="s">
        <v>160</v>
      </c>
      <c r="C46" s="1" t="s">
        <v>161</v>
      </c>
      <c r="D46" s="1" t="s">
        <v>25</v>
      </c>
      <c r="E46" s="1" t="s">
        <v>29</v>
      </c>
      <c r="F46" s="13">
        <v>1200</v>
      </c>
      <c r="G46" s="15">
        <f>VLOOKUP(B46,'[1]Copper Tube'!$A$7:$J$254, 10, FALSE)</f>
        <v>18.97</v>
      </c>
      <c r="H46" s="16">
        <f t="shared" si="4"/>
        <v>0</v>
      </c>
      <c r="I46" s="17">
        <f t="shared" si="6"/>
        <v>0</v>
      </c>
    </row>
    <row r="47" spans="1:9" x14ac:dyDescent="0.3">
      <c r="A47" s="13" t="s">
        <v>162</v>
      </c>
      <c r="B47" s="13" t="s">
        <v>163</v>
      </c>
      <c r="C47" s="1" t="s">
        <v>164</v>
      </c>
      <c r="D47" s="1" t="s">
        <v>29</v>
      </c>
      <c r="E47" s="1" t="s">
        <v>33</v>
      </c>
      <c r="F47" s="13">
        <v>1200</v>
      </c>
      <c r="G47" s="15">
        <f>VLOOKUP(B47,'[1]Copper Tube'!$A$7:$J$254, 10, FALSE)</f>
        <v>22.51</v>
      </c>
      <c r="H47" s="16">
        <f t="shared" si="4"/>
        <v>0</v>
      </c>
      <c r="I47" s="17">
        <f t="shared" si="6"/>
        <v>0</v>
      </c>
    </row>
    <row r="48" spans="1:9" x14ac:dyDescent="0.3">
      <c r="A48" s="13" t="s">
        <v>165</v>
      </c>
      <c r="B48" s="13" t="s">
        <v>166</v>
      </c>
      <c r="C48" s="1" t="s">
        <v>167</v>
      </c>
      <c r="D48" s="1" t="s">
        <v>37</v>
      </c>
      <c r="E48" s="1" t="s">
        <v>38</v>
      </c>
      <c r="F48" s="13">
        <v>700</v>
      </c>
      <c r="G48" s="15">
        <f>VLOOKUP(B48,'[1]Copper Tube'!$A$7:$J$254, 10, FALSE)</f>
        <v>31.24</v>
      </c>
      <c r="H48" s="16">
        <f t="shared" si="4"/>
        <v>0</v>
      </c>
      <c r="I48" s="17">
        <f t="shared" si="6"/>
        <v>0</v>
      </c>
    </row>
    <row r="49" spans="1:9" x14ac:dyDescent="0.3">
      <c r="A49" s="13" t="s">
        <v>168</v>
      </c>
      <c r="B49" s="13" t="s">
        <v>169</v>
      </c>
      <c r="C49" s="1" t="s">
        <v>170</v>
      </c>
      <c r="D49" s="1" t="s">
        <v>42</v>
      </c>
      <c r="E49" s="1" t="s">
        <v>43</v>
      </c>
      <c r="F49" s="13">
        <v>500</v>
      </c>
      <c r="G49" s="15">
        <f>VLOOKUP(B49,'[1]Copper Tube'!$A$7:$J$254, 10, FALSE)</f>
        <v>41.45</v>
      </c>
      <c r="H49" s="16">
        <f t="shared" si="4"/>
        <v>0</v>
      </c>
      <c r="I49" s="17">
        <f t="shared" si="6"/>
        <v>0</v>
      </c>
    </row>
    <row r="50" spans="1:9" x14ac:dyDescent="0.3">
      <c r="A50" s="13" t="s">
        <v>171</v>
      </c>
      <c r="B50" s="13" t="s">
        <v>172</v>
      </c>
      <c r="C50" s="1" t="s">
        <v>173</v>
      </c>
      <c r="D50" s="1" t="s">
        <v>47</v>
      </c>
      <c r="E50" s="1" t="s">
        <v>48</v>
      </c>
      <c r="F50" s="13">
        <v>320</v>
      </c>
      <c r="G50" s="15">
        <f>VLOOKUP(B50,'[1]Copper Tube'!$A$7:$J$254, 10, FALSE)</f>
        <v>55.9</v>
      </c>
      <c r="H50" s="16">
        <f t="shared" si="4"/>
        <v>0</v>
      </c>
      <c r="I50" s="17">
        <f t="shared" si="6"/>
        <v>0</v>
      </c>
    </row>
    <row r="51" spans="1:9" x14ac:dyDescent="0.3">
      <c r="A51" s="13" t="s">
        <v>174</v>
      </c>
      <c r="B51" s="13" t="s">
        <v>175</v>
      </c>
      <c r="C51" s="1" t="s">
        <v>176</v>
      </c>
      <c r="D51" s="1" t="s">
        <v>52</v>
      </c>
      <c r="E51" s="1" t="s">
        <v>53</v>
      </c>
      <c r="F51" s="13">
        <v>180</v>
      </c>
      <c r="G51" s="15">
        <f>VLOOKUP(B51,'[1]Copper Tube'!$A$7:$J$254, 10, FALSE)</f>
        <v>88.09</v>
      </c>
      <c r="H51" s="16">
        <f t="shared" si="4"/>
        <v>0</v>
      </c>
      <c r="I51" s="17">
        <f t="shared" si="6"/>
        <v>0</v>
      </c>
    </row>
    <row r="52" spans="1:9" x14ac:dyDescent="0.3">
      <c r="A52" s="13" t="s">
        <v>177</v>
      </c>
      <c r="B52" s="13" t="s">
        <v>178</v>
      </c>
      <c r="C52" s="1" t="s">
        <v>179</v>
      </c>
      <c r="D52" s="1" t="s">
        <v>57</v>
      </c>
      <c r="E52" s="1" t="s">
        <v>58</v>
      </c>
      <c r="F52" s="13">
        <v>120</v>
      </c>
      <c r="G52" s="15">
        <f>VLOOKUP(B52,'[1]Copper Tube'!$A$7:$J$254, 10, FALSE)</f>
        <v>123.13</v>
      </c>
      <c r="H52" s="16">
        <f t="shared" si="4"/>
        <v>0</v>
      </c>
      <c r="I52" s="17">
        <f t="shared" si="6"/>
        <v>0</v>
      </c>
    </row>
    <row r="53" spans="1:9" x14ac:dyDescent="0.3">
      <c r="A53" s="13" t="s">
        <v>180</v>
      </c>
      <c r="B53" s="13" t="s">
        <v>181</v>
      </c>
      <c r="C53" s="1" t="s">
        <v>182</v>
      </c>
      <c r="D53" s="1" t="s">
        <v>62</v>
      </c>
      <c r="E53" s="1" t="s">
        <v>63</v>
      </c>
      <c r="F53" s="13">
        <v>80</v>
      </c>
      <c r="G53" s="15">
        <f>VLOOKUP(B53,'[1]Copper Tube'!$A$7:$J$254, 10, FALSE)</f>
        <v>164.66</v>
      </c>
      <c r="H53" s="16">
        <f t="shared" si="4"/>
        <v>0</v>
      </c>
      <c r="I53" s="17">
        <f t="shared" si="6"/>
        <v>0</v>
      </c>
    </row>
    <row r="54" spans="1:9" x14ac:dyDescent="0.3">
      <c r="A54" s="8" t="s">
        <v>8</v>
      </c>
      <c r="B54" s="5" t="s">
        <v>9</v>
      </c>
      <c r="C54" s="18" t="s">
        <v>183</v>
      </c>
      <c r="D54" s="9" t="s">
        <v>11</v>
      </c>
      <c r="E54" s="9" t="s">
        <v>12</v>
      </c>
      <c r="F54" s="6" t="s">
        <v>4</v>
      </c>
      <c r="G54" s="7" t="s">
        <v>5</v>
      </c>
      <c r="H54" s="5" t="s">
        <v>6</v>
      </c>
      <c r="I54" s="5" t="s">
        <v>7</v>
      </c>
    </row>
    <row r="55" spans="1:9" x14ac:dyDescent="0.3">
      <c r="A55" s="13" t="s">
        <v>184</v>
      </c>
      <c r="B55" s="13" t="s">
        <v>185</v>
      </c>
      <c r="C55" s="14" t="s">
        <v>186</v>
      </c>
      <c r="D55" s="14" t="s">
        <v>16</v>
      </c>
      <c r="E55" s="14" t="s">
        <v>17</v>
      </c>
      <c r="F55" s="13">
        <v>60</v>
      </c>
      <c r="G55" s="15">
        <f>VLOOKUP(B55,'[1]Copper Tube'!$A$7:$J$254, 10, FALSE)</f>
        <v>5.55</v>
      </c>
      <c r="H55" s="16">
        <f t="shared" ref="H55:H71" si="7">$I$2</f>
        <v>0</v>
      </c>
      <c r="I55" s="17">
        <f t="shared" ref="I55:I71" si="8">G55*H55</f>
        <v>0</v>
      </c>
    </row>
    <row r="56" spans="1:9" x14ac:dyDescent="0.3">
      <c r="A56" s="13" t="s">
        <v>187</v>
      </c>
      <c r="B56" s="13" t="s">
        <v>188</v>
      </c>
      <c r="C56" s="14" t="s">
        <v>189</v>
      </c>
      <c r="D56" s="14" t="s">
        <v>16</v>
      </c>
      <c r="E56" s="14" t="s">
        <v>17</v>
      </c>
      <c r="F56" s="13">
        <v>100</v>
      </c>
      <c r="G56" s="15">
        <f>VLOOKUP(B56,'[1]Copper Tube'!$A$7:$J$254, 10, FALSE)</f>
        <v>5.55</v>
      </c>
      <c r="H56" s="16">
        <f t="shared" si="7"/>
        <v>0</v>
      </c>
      <c r="I56" s="17">
        <f t="shared" si="8"/>
        <v>0</v>
      </c>
    </row>
    <row r="57" spans="1:9" x14ac:dyDescent="0.3">
      <c r="A57" s="13" t="s">
        <v>190</v>
      </c>
      <c r="B57" s="13" t="s">
        <v>191</v>
      </c>
      <c r="C57" s="14" t="s">
        <v>192</v>
      </c>
      <c r="D57" s="14" t="s">
        <v>17</v>
      </c>
      <c r="E57" s="14" t="s">
        <v>21</v>
      </c>
      <c r="F57" s="13">
        <v>60</v>
      </c>
      <c r="G57" s="15">
        <f>VLOOKUP(B57,'[1]Copper Tube'!$A$7:$J$254, 10, FALSE)</f>
        <v>8.2200000000000006</v>
      </c>
      <c r="H57" s="16">
        <f t="shared" si="7"/>
        <v>0</v>
      </c>
      <c r="I57" s="17">
        <f t="shared" si="8"/>
        <v>0</v>
      </c>
    </row>
    <row r="58" spans="1:9" x14ac:dyDescent="0.3">
      <c r="A58" s="13" t="s">
        <v>193</v>
      </c>
      <c r="B58" s="13" t="s">
        <v>194</v>
      </c>
      <c r="C58" s="14" t="s">
        <v>195</v>
      </c>
      <c r="D58" s="14" t="s">
        <v>17</v>
      </c>
      <c r="E58" s="14" t="s">
        <v>21</v>
      </c>
      <c r="F58" s="13">
        <v>100</v>
      </c>
      <c r="G58" s="15">
        <f>VLOOKUP(B58,'[1]Copper Tube'!$A$7:$J$254, 10, FALSE)</f>
        <v>8.2200000000000006</v>
      </c>
      <c r="H58" s="16">
        <f t="shared" si="7"/>
        <v>0</v>
      </c>
      <c r="I58" s="17">
        <f t="shared" si="8"/>
        <v>0</v>
      </c>
    </row>
    <row r="59" spans="1:9" x14ac:dyDescent="0.3">
      <c r="A59" s="13" t="s">
        <v>196</v>
      </c>
      <c r="B59" s="13" t="s">
        <v>197</v>
      </c>
      <c r="C59" s="14" t="s">
        <v>198</v>
      </c>
      <c r="D59" s="14" t="s">
        <v>21</v>
      </c>
      <c r="E59" s="14" t="s">
        <v>25</v>
      </c>
      <c r="F59" s="13">
        <v>60</v>
      </c>
      <c r="G59" s="15">
        <f>VLOOKUP(B59,'[1]Copper Tube'!$A$7:$J$254, 10, FALSE)</f>
        <v>11.96</v>
      </c>
      <c r="H59" s="16">
        <f t="shared" si="7"/>
        <v>0</v>
      </c>
      <c r="I59" s="17">
        <f t="shared" si="8"/>
        <v>0</v>
      </c>
    </row>
    <row r="60" spans="1:9" x14ac:dyDescent="0.3">
      <c r="A60" s="13" t="s">
        <v>199</v>
      </c>
      <c r="B60" s="13" t="s">
        <v>200</v>
      </c>
      <c r="C60" s="14" t="s">
        <v>201</v>
      </c>
      <c r="D60" s="14" t="s">
        <v>21</v>
      </c>
      <c r="E60" s="14" t="s">
        <v>25</v>
      </c>
      <c r="F60" s="13">
        <v>100</v>
      </c>
      <c r="G60" s="15">
        <f>VLOOKUP(B60,'[1]Copper Tube'!$A$7:$J$254, 10, FALSE)</f>
        <v>11.96</v>
      </c>
      <c r="H60" s="16">
        <f t="shared" si="7"/>
        <v>0</v>
      </c>
      <c r="I60" s="17">
        <f t="shared" si="8"/>
        <v>0</v>
      </c>
    </row>
    <row r="61" spans="1:9" x14ac:dyDescent="0.3">
      <c r="A61" s="13" t="s">
        <v>202</v>
      </c>
      <c r="B61" s="13" t="s">
        <v>203</v>
      </c>
      <c r="C61" s="14" t="s">
        <v>204</v>
      </c>
      <c r="D61" s="14" t="s">
        <v>25</v>
      </c>
      <c r="E61" s="14" t="s">
        <v>29</v>
      </c>
      <c r="F61" s="13">
        <v>60</v>
      </c>
      <c r="G61" s="15">
        <f>VLOOKUP(B61,'[1]Copper Tube'!$A$7:$J$254, 10, FALSE)</f>
        <v>15.33</v>
      </c>
      <c r="H61" s="16">
        <f t="shared" si="7"/>
        <v>0</v>
      </c>
      <c r="I61" s="17">
        <f t="shared" si="8"/>
        <v>0</v>
      </c>
    </row>
    <row r="62" spans="1:9" x14ac:dyDescent="0.3">
      <c r="A62" s="13" t="s">
        <v>205</v>
      </c>
      <c r="B62" s="13" t="s">
        <v>206</v>
      </c>
      <c r="C62" s="14" t="s">
        <v>207</v>
      </c>
      <c r="D62" s="14" t="s">
        <v>25</v>
      </c>
      <c r="E62" s="14" t="s">
        <v>29</v>
      </c>
      <c r="F62" s="13">
        <v>100</v>
      </c>
      <c r="G62" s="15">
        <f>VLOOKUP(B62,'[1]Copper Tube'!$A$7:$J$254, 10, FALSE)</f>
        <v>15.33</v>
      </c>
      <c r="H62" s="16">
        <f t="shared" si="7"/>
        <v>0</v>
      </c>
      <c r="I62" s="17">
        <f t="shared" si="8"/>
        <v>0</v>
      </c>
    </row>
    <row r="63" spans="1:9" x14ac:dyDescent="0.3">
      <c r="A63" s="13" t="s">
        <v>208</v>
      </c>
      <c r="B63" s="13" t="s">
        <v>209</v>
      </c>
      <c r="C63" s="14" t="s">
        <v>210</v>
      </c>
      <c r="D63" s="14" t="s">
        <v>29</v>
      </c>
      <c r="E63" s="14" t="s">
        <v>33</v>
      </c>
      <c r="F63" s="13">
        <v>60</v>
      </c>
      <c r="G63" s="15">
        <f>VLOOKUP(B63,'[1]Copper Tube'!$A$7:$J$254, 10, FALSE)</f>
        <v>19.07</v>
      </c>
      <c r="H63" s="16">
        <f t="shared" si="7"/>
        <v>0</v>
      </c>
      <c r="I63" s="17">
        <f t="shared" si="8"/>
        <v>0</v>
      </c>
    </row>
    <row r="64" spans="1:9" x14ac:dyDescent="0.3">
      <c r="A64" s="13" t="s">
        <v>211</v>
      </c>
      <c r="B64" s="13" t="s">
        <v>212</v>
      </c>
      <c r="C64" s="14" t="s">
        <v>213</v>
      </c>
      <c r="D64" s="14" t="s">
        <v>29</v>
      </c>
      <c r="E64" s="14" t="s">
        <v>33</v>
      </c>
      <c r="F64" s="13">
        <v>100</v>
      </c>
      <c r="G64" s="15">
        <f>VLOOKUP(B64,'[1]Copper Tube'!$A$7:$J$254, 10, FALSE)</f>
        <v>19.07</v>
      </c>
      <c r="H64" s="16">
        <f t="shared" si="7"/>
        <v>0</v>
      </c>
      <c r="I64" s="17">
        <f t="shared" si="8"/>
        <v>0</v>
      </c>
    </row>
    <row r="65" spans="1:9" x14ac:dyDescent="0.3">
      <c r="A65" s="13" t="s">
        <v>214</v>
      </c>
      <c r="B65" s="13" t="s">
        <v>215</v>
      </c>
      <c r="C65" s="14" t="s">
        <v>216</v>
      </c>
      <c r="D65" s="14" t="s">
        <v>37</v>
      </c>
      <c r="E65" s="14" t="s">
        <v>38</v>
      </c>
      <c r="F65" s="13">
        <v>60</v>
      </c>
      <c r="G65" s="15">
        <f>VLOOKUP(B65,'[1]Copper Tube'!$A$7:$J$254, 10, FALSE)</f>
        <v>27.29</v>
      </c>
      <c r="H65" s="16">
        <f t="shared" si="7"/>
        <v>0</v>
      </c>
      <c r="I65" s="17">
        <f t="shared" si="8"/>
        <v>0</v>
      </c>
    </row>
    <row r="66" spans="1:9" x14ac:dyDescent="0.3">
      <c r="A66" s="13" t="s">
        <v>217</v>
      </c>
      <c r="B66" s="13" t="s">
        <v>218</v>
      </c>
      <c r="C66" s="14" t="s">
        <v>219</v>
      </c>
      <c r="D66" s="14" t="s">
        <v>37</v>
      </c>
      <c r="E66" s="14" t="s">
        <v>38</v>
      </c>
      <c r="F66" s="13">
        <v>100</v>
      </c>
      <c r="G66" s="15">
        <f>VLOOKUP(B66,'[1]Copper Tube'!$A$7:$J$254, 10, FALSE)</f>
        <v>27.29</v>
      </c>
      <c r="H66" s="16">
        <f t="shared" si="7"/>
        <v>0</v>
      </c>
      <c r="I66" s="17">
        <f t="shared" si="8"/>
        <v>0</v>
      </c>
    </row>
    <row r="67" spans="1:9" x14ac:dyDescent="0.3">
      <c r="A67" s="13" t="s">
        <v>220</v>
      </c>
      <c r="B67" s="13" t="s">
        <v>221</v>
      </c>
      <c r="C67" s="14" t="s">
        <v>222</v>
      </c>
      <c r="D67" s="14" t="s">
        <v>42</v>
      </c>
      <c r="E67" s="14" t="s">
        <v>43</v>
      </c>
      <c r="F67" s="13">
        <v>60</v>
      </c>
      <c r="G67" s="15">
        <f>VLOOKUP(B67,'[1]Copper Tube'!$A$7:$J$254, 10, FALSE)</f>
        <v>37.08</v>
      </c>
      <c r="H67" s="16">
        <f t="shared" si="7"/>
        <v>0</v>
      </c>
      <c r="I67" s="17">
        <f t="shared" si="8"/>
        <v>0</v>
      </c>
    </row>
    <row r="68" spans="1:9" x14ac:dyDescent="0.3">
      <c r="A68" s="13" t="s">
        <v>223</v>
      </c>
      <c r="B68" s="13" t="s">
        <v>224</v>
      </c>
      <c r="C68" s="14" t="s">
        <v>225</v>
      </c>
      <c r="D68" s="14" t="s">
        <v>42</v>
      </c>
      <c r="E68" s="14" t="s">
        <v>43</v>
      </c>
      <c r="F68" s="13">
        <v>100</v>
      </c>
      <c r="G68" s="15">
        <f>VLOOKUP(B68,'[1]Copper Tube'!$A$7:$J$254, 10, FALSE)</f>
        <v>37.08</v>
      </c>
      <c r="H68" s="16">
        <f t="shared" si="7"/>
        <v>0</v>
      </c>
      <c r="I68" s="17">
        <f t="shared" si="8"/>
        <v>0</v>
      </c>
    </row>
    <row r="69" spans="1:9" x14ac:dyDescent="0.3">
      <c r="A69" s="13" t="s">
        <v>226</v>
      </c>
      <c r="B69" s="13" t="s">
        <v>227</v>
      </c>
      <c r="C69" s="14" t="s">
        <v>228</v>
      </c>
      <c r="D69" s="14" t="s">
        <v>47</v>
      </c>
      <c r="E69" s="14" t="s">
        <v>48</v>
      </c>
      <c r="F69" s="13">
        <v>60</v>
      </c>
      <c r="G69" s="15">
        <f>VLOOKUP(B69,'[1]Copper Tube'!$A$7:$J$254, 10, FALSE)</f>
        <v>47.72</v>
      </c>
      <c r="H69" s="16">
        <f t="shared" si="7"/>
        <v>0</v>
      </c>
      <c r="I69" s="17">
        <f t="shared" si="8"/>
        <v>0</v>
      </c>
    </row>
    <row r="70" spans="1:9" x14ac:dyDescent="0.3">
      <c r="A70" s="13" t="s">
        <v>229</v>
      </c>
      <c r="B70" s="13" t="s">
        <v>230</v>
      </c>
      <c r="C70" s="14" t="s">
        <v>231</v>
      </c>
      <c r="D70" s="14" t="s">
        <v>47</v>
      </c>
      <c r="E70" s="14" t="s">
        <v>48</v>
      </c>
      <c r="F70" s="13">
        <v>100</v>
      </c>
      <c r="G70" s="15">
        <f>VLOOKUP(B70,'[1]Copper Tube'!$A$7:$J$254, 10, FALSE)</f>
        <v>47.72</v>
      </c>
      <c r="H70" s="16">
        <f t="shared" si="7"/>
        <v>0</v>
      </c>
      <c r="I70" s="17">
        <f t="shared" si="8"/>
        <v>0</v>
      </c>
    </row>
    <row r="71" spans="1:9" x14ac:dyDescent="0.3">
      <c r="A71" s="13" t="s">
        <v>232</v>
      </c>
      <c r="B71" s="13" t="s">
        <v>233</v>
      </c>
      <c r="C71" s="14" t="s">
        <v>234</v>
      </c>
      <c r="D71" s="14" t="s">
        <v>52</v>
      </c>
      <c r="E71" s="14" t="s">
        <v>53</v>
      </c>
      <c r="F71" s="13">
        <v>60</v>
      </c>
      <c r="G71" s="15">
        <v>86.79</v>
      </c>
      <c r="H71" s="16">
        <f t="shared" si="7"/>
        <v>0</v>
      </c>
      <c r="I71" s="17">
        <f t="shared" si="8"/>
        <v>0</v>
      </c>
    </row>
    <row r="72" spans="1:9" x14ac:dyDescent="0.3">
      <c r="A72" s="8" t="s">
        <v>8</v>
      </c>
      <c r="B72" s="5" t="s">
        <v>9</v>
      </c>
      <c r="C72" s="18" t="s">
        <v>235</v>
      </c>
      <c r="D72" s="9" t="s">
        <v>11</v>
      </c>
      <c r="E72" s="9" t="s">
        <v>12</v>
      </c>
      <c r="F72" s="6" t="s">
        <v>4</v>
      </c>
      <c r="G72" s="7" t="s">
        <v>5</v>
      </c>
      <c r="H72" s="5" t="s">
        <v>6</v>
      </c>
      <c r="I72" s="5" t="s">
        <v>7</v>
      </c>
    </row>
    <row r="73" spans="1:9" s="21" customFormat="1" x14ac:dyDescent="0.3">
      <c r="A73" s="19" t="s">
        <v>236</v>
      </c>
      <c r="B73" s="20" t="s">
        <v>237</v>
      </c>
      <c r="C73" s="14" t="s">
        <v>238</v>
      </c>
      <c r="D73" s="14" t="s">
        <v>17</v>
      </c>
      <c r="E73" s="21" t="s">
        <v>21</v>
      </c>
      <c r="F73" s="19">
        <v>250</v>
      </c>
      <c r="G73" s="15">
        <f>VLOOKUP(B73,'[1]Copper Tube'!$A$7:$J$254, 10, FALSE)</f>
        <v>6.29</v>
      </c>
      <c r="H73" s="16">
        <f t="shared" ref="H73:H85" si="9">$I$2</f>
        <v>0</v>
      </c>
      <c r="I73" s="17">
        <f t="shared" ref="I73:I85" si="10">G73*H73</f>
        <v>0</v>
      </c>
    </row>
    <row r="74" spans="1:9" x14ac:dyDescent="0.3">
      <c r="A74" s="13" t="s">
        <v>239</v>
      </c>
      <c r="B74" s="13" t="s">
        <v>240</v>
      </c>
      <c r="C74" s="14" t="s">
        <v>241</v>
      </c>
      <c r="D74" s="14" t="s">
        <v>21</v>
      </c>
      <c r="E74" s="14" t="s">
        <v>25</v>
      </c>
      <c r="F74" s="13">
        <v>250</v>
      </c>
      <c r="G74" s="15">
        <f>VLOOKUP(B74,'[1]Copper Tube'!$A$7:$J$254, 10, FALSE)</f>
        <v>5.25</v>
      </c>
      <c r="H74" s="16">
        <f t="shared" si="9"/>
        <v>0</v>
      </c>
      <c r="I74" s="17">
        <f t="shared" si="10"/>
        <v>0</v>
      </c>
    </row>
    <row r="75" spans="1:9" x14ac:dyDescent="0.3">
      <c r="A75" s="13" t="s">
        <v>242</v>
      </c>
      <c r="B75" s="13" t="s">
        <v>243</v>
      </c>
      <c r="C75" s="14" t="s">
        <v>244</v>
      </c>
      <c r="D75" s="14" t="s">
        <v>25</v>
      </c>
      <c r="E75" s="14" t="s">
        <v>29</v>
      </c>
      <c r="F75" s="13">
        <v>100</v>
      </c>
      <c r="G75" s="15">
        <f>VLOOKUP(B75,'[1]Copper Tube'!$A$7:$J$254, 10, FALSE)</f>
        <v>10.49</v>
      </c>
      <c r="H75" s="16">
        <f t="shared" si="9"/>
        <v>0</v>
      </c>
      <c r="I75" s="17">
        <f t="shared" si="10"/>
        <v>0</v>
      </c>
    </row>
    <row r="76" spans="1:9" x14ac:dyDescent="0.3">
      <c r="A76" s="13" t="s">
        <v>245</v>
      </c>
      <c r="B76" s="13" t="s">
        <v>246</v>
      </c>
      <c r="C76" s="14" t="s">
        <v>247</v>
      </c>
      <c r="D76" s="14" t="s">
        <v>29</v>
      </c>
      <c r="E76" s="14" t="s">
        <v>33</v>
      </c>
      <c r="F76" s="13">
        <v>100</v>
      </c>
      <c r="G76" s="15">
        <f>VLOOKUP(B76,'[1]Copper Tube'!$A$7:$J$254, 10, FALSE)</f>
        <v>8.48</v>
      </c>
      <c r="H76" s="16">
        <f t="shared" si="9"/>
        <v>0</v>
      </c>
      <c r="I76" s="17">
        <f t="shared" si="10"/>
        <v>0</v>
      </c>
    </row>
    <row r="77" spans="1:9" x14ac:dyDescent="0.3">
      <c r="A77" s="13" t="s">
        <v>248</v>
      </c>
      <c r="B77" s="13" t="s">
        <v>249</v>
      </c>
      <c r="C77" s="14" t="s">
        <v>250</v>
      </c>
      <c r="D77" s="14" t="s">
        <v>37</v>
      </c>
      <c r="E77" s="14" t="s">
        <v>38</v>
      </c>
      <c r="F77" s="13">
        <v>50</v>
      </c>
      <c r="G77" s="15">
        <f>VLOOKUP(B77,'[1]Copper Tube'!$A$7:$J$254, 10, FALSE)</f>
        <v>13.11</v>
      </c>
      <c r="H77" s="16">
        <f t="shared" si="9"/>
        <v>0</v>
      </c>
      <c r="I77" s="17">
        <f t="shared" si="10"/>
        <v>0</v>
      </c>
    </row>
    <row r="78" spans="1:9" x14ac:dyDescent="0.3">
      <c r="A78" s="13" t="s">
        <v>251</v>
      </c>
      <c r="B78" s="13" t="s">
        <v>252</v>
      </c>
      <c r="C78" s="14" t="s">
        <v>253</v>
      </c>
      <c r="D78" s="14" t="s">
        <v>42</v>
      </c>
      <c r="E78" s="14" t="s">
        <v>43</v>
      </c>
      <c r="F78" s="13">
        <v>50</v>
      </c>
      <c r="G78" s="15">
        <f>VLOOKUP(B78,'[1]Copper Tube'!$A$7:$J$254, 10, FALSE)</f>
        <v>26.8</v>
      </c>
      <c r="H78" s="16">
        <f t="shared" si="9"/>
        <v>0</v>
      </c>
      <c r="I78" s="17">
        <f t="shared" si="10"/>
        <v>0</v>
      </c>
    </row>
    <row r="79" spans="1:9" x14ac:dyDescent="0.3">
      <c r="A79" s="13" t="s">
        <v>254</v>
      </c>
      <c r="B79" s="13" t="s">
        <v>255</v>
      </c>
      <c r="C79" s="14" t="s">
        <v>256</v>
      </c>
      <c r="D79" s="14" t="s">
        <v>47</v>
      </c>
      <c r="E79" s="14" t="s">
        <v>48</v>
      </c>
      <c r="F79" s="13">
        <v>50</v>
      </c>
      <c r="G79" s="15">
        <f>VLOOKUP(B79,'[1]Copper Tube'!$A$7:$J$254, 10, FALSE)</f>
        <v>36.880000000000003</v>
      </c>
      <c r="H79" s="16">
        <f t="shared" si="9"/>
        <v>0</v>
      </c>
      <c r="I79" s="17">
        <f t="shared" si="10"/>
        <v>0</v>
      </c>
    </row>
    <row r="80" spans="1:9" x14ac:dyDescent="0.3">
      <c r="A80" s="13" t="s">
        <v>257</v>
      </c>
      <c r="B80" s="13" t="s">
        <v>258</v>
      </c>
      <c r="C80" s="14" t="s">
        <v>259</v>
      </c>
      <c r="D80" s="14" t="s">
        <v>52</v>
      </c>
      <c r="E80" s="14" t="s">
        <v>53</v>
      </c>
      <c r="F80" s="13">
        <v>10</v>
      </c>
      <c r="G80" s="15">
        <f>VLOOKUP(B80,'[1]Copper Tube'!$A$7:$J$254, 10, FALSE)</f>
        <v>56.7</v>
      </c>
      <c r="H80" s="16">
        <f t="shared" si="9"/>
        <v>0</v>
      </c>
      <c r="I80" s="17">
        <f t="shared" si="10"/>
        <v>0</v>
      </c>
    </row>
    <row r="81" spans="1:9" x14ac:dyDescent="0.3">
      <c r="A81" s="13" t="s">
        <v>260</v>
      </c>
      <c r="B81" s="13" t="s">
        <v>261</v>
      </c>
      <c r="C81" s="14" t="s">
        <v>262</v>
      </c>
      <c r="D81" s="14" t="s">
        <v>57</v>
      </c>
      <c r="E81" s="14" t="s">
        <v>58</v>
      </c>
      <c r="F81" s="13">
        <v>10</v>
      </c>
      <c r="G81" s="15">
        <f>VLOOKUP(B81,'[1]Copper Tube'!$A$7:$J$254, 10, FALSE)</f>
        <v>83.69</v>
      </c>
      <c r="H81" s="16">
        <f t="shared" si="9"/>
        <v>0</v>
      </c>
      <c r="I81" s="17">
        <f t="shared" si="10"/>
        <v>0</v>
      </c>
    </row>
    <row r="82" spans="1:9" x14ac:dyDescent="0.3">
      <c r="A82" s="13" t="s">
        <v>263</v>
      </c>
      <c r="B82" s="13" t="s">
        <v>264</v>
      </c>
      <c r="C82" s="14" t="s">
        <v>265</v>
      </c>
      <c r="D82" s="14" t="s">
        <v>62</v>
      </c>
      <c r="E82" s="14" t="s">
        <v>63</v>
      </c>
      <c r="F82" s="13">
        <v>10</v>
      </c>
      <c r="G82" s="15">
        <f>VLOOKUP(B82,'[1]Copper Tube'!$A$7:$J$254, 10, FALSE)</f>
        <v>111.08</v>
      </c>
      <c r="H82" s="16">
        <f t="shared" si="9"/>
        <v>0</v>
      </c>
      <c r="I82" s="17">
        <f t="shared" si="10"/>
        <v>0</v>
      </c>
    </row>
    <row r="83" spans="1:9" x14ac:dyDescent="0.3">
      <c r="A83" s="13" t="s">
        <v>266</v>
      </c>
      <c r="B83" s="13" t="s">
        <v>267</v>
      </c>
      <c r="C83" s="14" t="s">
        <v>268</v>
      </c>
      <c r="D83" s="14" t="s">
        <v>72</v>
      </c>
      <c r="E83" s="14" t="s">
        <v>73</v>
      </c>
      <c r="F83" s="13">
        <v>10</v>
      </c>
      <c r="G83" s="15">
        <f>VLOOKUP(B83,'[1]Copper Tube'!$A$7:$J$254, 10, FALSE)</f>
        <v>204.71</v>
      </c>
      <c r="H83" s="16">
        <f t="shared" si="9"/>
        <v>0</v>
      </c>
      <c r="I83" s="17">
        <f t="shared" si="10"/>
        <v>0</v>
      </c>
    </row>
    <row r="84" spans="1:9" x14ac:dyDescent="0.3">
      <c r="A84" s="13" t="s">
        <v>269</v>
      </c>
      <c r="B84" s="13" t="s">
        <v>270</v>
      </c>
      <c r="C84" s="14" t="s">
        <v>271</v>
      </c>
      <c r="D84" s="14" t="s">
        <v>77</v>
      </c>
      <c r="E84" s="14" t="s">
        <v>78</v>
      </c>
      <c r="F84" s="13">
        <v>10</v>
      </c>
      <c r="G84" s="15">
        <f>VLOOKUP(B84,'[1]Copper Tube'!$A$7:$J$254, 10, FALSE)</f>
        <v>297.82</v>
      </c>
      <c r="H84" s="16">
        <f t="shared" si="9"/>
        <v>0</v>
      </c>
      <c r="I84" s="17">
        <f t="shared" si="10"/>
        <v>0</v>
      </c>
    </row>
    <row r="85" spans="1:9" x14ac:dyDescent="0.3">
      <c r="A85" s="13" t="s">
        <v>272</v>
      </c>
      <c r="B85" s="13" t="s">
        <v>273</v>
      </c>
      <c r="C85" s="14" t="s">
        <v>274</v>
      </c>
      <c r="D85" s="14" t="s">
        <v>82</v>
      </c>
      <c r="E85" s="14" t="s">
        <v>83</v>
      </c>
      <c r="F85" s="13">
        <v>10</v>
      </c>
      <c r="G85" s="15">
        <f>VLOOKUP(B85,'[1]Copper Tube'!$A$7:$J$254, 10, FALSE)</f>
        <v>404.71</v>
      </c>
      <c r="H85" s="16">
        <f t="shared" si="9"/>
        <v>0</v>
      </c>
      <c r="I85" s="17">
        <f t="shared" si="10"/>
        <v>0</v>
      </c>
    </row>
    <row r="86" spans="1:9" x14ac:dyDescent="0.3">
      <c r="A86" s="8" t="s">
        <v>8</v>
      </c>
      <c r="B86" s="5" t="s">
        <v>9</v>
      </c>
      <c r="C86" s="18" t="s">
        <v>275</v>
      </c>
      <c r="D86" s="9" t="s">
        <v>11</v>
      </c>
      <c r="E86" s="9" t="s">
        <v>12</v>
      </c>
      <c r="F86" s="6" t="s">
        <v>4</v>
      </c>
      <c r="G86" s="7" t="s">
        <v>5</v>
      </c>
      <c r="H86" s="5" t="s">
        <v>6</v>
      </c>
      <c r="I86" s="5" t="s">
        <v>7</v>
      </c>
    </row>
    <row r="87" spans="1:9" s="21" customFormat="1" x14ac:dyDescent="0.3">
      <c r="A87" s="19" t="s">
        <v>276</v>
      </c>
      <c r="B87" s="20" t="s">
        <v>277</v>
      </c>
      <c r="C87" s="14" t="s">
        <v>278</v>
      </c>
      <c r="D87" s="14" t="s">
        <v>17</v>
      </c>
      <c r="E87" s="21" t="s">
        <v>21</v>
      </c>
      <c r="F87" s="19">
        <v>500</v>
      </c>
      <c r="G87" s="15">
        <f>VLOOKUP(B87,'[1]Copper Tube'!$A$7:$J$254, 10, FALSE)</f>
        <v>6.29</v>
      </c>
      <c r="H87" s="16">
        <f t="shared" ref="H87:H100" si="11">$I$2</f>
        <v>0</v>
      </c>
      <c r="I87" s="17">
        <f t="shared" ref="I87:I100" si="12">G87*H87</f>
        <v>0</v>
      </c>
    </row>
    <row r="88" spans="1:9" x14ac:dyDescent="0.3">
      <c r="A88" s="13" t="s">
        <v>279</v>
      </c>
      <c r="B88" s="13" t="s">
        <v>280</v>
      </c>
      <c r="C88" s="14" t="s">
        <v>281</v>
      </c>
      <c r="D88" s="14" t="s">
        <v>21</v>
      </c>
      <c r="E88" s="14" t="s">
        <v>25</v>
      </c>
      <c r="F88" s="13">
        <v>500</v>
      </c>
      <c r="G88" s="15">
        <f>VLOOKUP(B88,'[1]Copper Tube'!$A$7:$J$254, 10, FALSE)</f>
        <v>5.25</v>
      </c>
      <c r="H88" s="16">
        <f t="shared" si="11"/>
        <v>0</v>
      </c>
      <c r="I88" s="17">
        <f t="shared" si="12"/>
        <v>0</v>
      </c>
    </row>
    <row r="89" spans="1:9" x14ac:dyDescent="0.3">
      <c r="A89" s="13" t="s">
        <v>282</v>
      </c>
      <c r="B89" s="13" t="s">
        <v>283</v>
      </c>
      <c r="C89" s="14" t="s">
        <v>284</v>
      </c>
      <c r="D89" s="14" t="s">
        <v>25</v>
      </c>
      <c r="E89" s="14" t="s">
        <v>29</v>
      </c>
      <c r="F89" s="13">
        <v>200</v>
      </c>
      <c r="G89" s="15">
        <f>VLOOKUP(B89,'[1]Copper Tube'!$A$7:$J$254, 10, FALSE)</f>
        <v>10.49</v>
      </c>
      <c r="H89" s="16">
        <f t="shared" si="11"/>
        <v>0</v>
      </c>
      <c r="I89" s="17">
        <f t="shared" si="12"/>
        <v>0</v>
      </c>
    </row>
    <row r="90" spans="1:9" x14ac:dyDescent="0.3">
      <c r="A90" s="13" t="s">
        <v>285</v>
      </c>
      <c r="B90" s="13" t="s">
        <v>286</v>
      </c>
      <c r="C90" s="14" t="s">
        <v>287</v>
      </c>
      <c r="D90" s="14" t="s">
        <v>29</v>
      </c>
      <c r="E90" s="14" t="s">
        <v>33</v>
      </c>
      <c r="F90" s="13">
        <v>200</v>
      </c>
      <c r="G90" s="15">
        <f>VLOOKUP(B90,'[1]Copper Tube'!$A$7:$J$254, 10, FALSE)</f>
        <v>8.48</v>
      </c>
      <c r="H90" s="16">
        <f t="shared" si="11"/>
        <v>0</v>
      </c>
      <c r="I90" s="17">
        <f t="shared" si="12"/>
        <v>0</v>
      </c>
    </row>
    <row r="91" spans="1:9" x14ac:dyDescent="0.3">
      <c r="A91" s="13" t="s">
        <v>288</v>
      </c>
      <c r="B91" s="13" t="s">
        <v>289</v>
      </c>
      <c r="C91" s="14" t="s">
        <v>290</v>
      </c>
      <c r="D91" s="14" t="s">
        <v>37</v>
      </c>
      <c r="E91" s="14" t="s">
        <v>38</v>
      </c>
      <c r="F91" s="13">
        <v>100</v>
      </c>
      <c r="G91" s="15">
        <f>VLOOKUP(B91,'[1]Copper Tube'!$A$7:$J$254, 10, FALSE)</f>
        <v>13.11</v>
      </c>
      <c r="H91" s="16">
        <f t="shared" si="11"/>
        <v>0</v>
      </c>
      <c r="I91" s="17">
        <f t="shared" si="12"/>
        <v>0</v>
      </c>
    </row>
    <row r="92" spans="1:9" x14ac:dyDescent="0.3">
      <c r="A92" s="13" t="s">
        <v>291</v>
      </c>
      <c r="B92" s="13" t="s">
        <v>292</v>
      </c>
      <c r="C92" s="14" t="s">
        <v>293</v>
      </c>
      <c r="D92" s="14" t="s">
        <v>42</v>
      </c>
      <c r="E92" s="14" t="s">
        <v>43</v>
      </c>
      <c r="F92" s="13">
        <v>100</v>
      </c>
      <c r="G92" s="15">
        <f>VLOOKUP(B92,'[1]Copper Tube'!$A$7:$J$254, 10, FALSE)</f>
        <v>26.8</v>
      </c>
      <c r="H92" s="16">
        <f t="shared" si="11"/>
        <v>0</v>
      </c>
      <c r="I92" s="17">
        <f t="shared" si="12"/>
        <v>0</v>
      </c>
    </row>
    <row r="93" spans="1:9" x14ac:dyDescent="0.3">
      <c r="A93" s="13" t="s">
        <v>294</v>
      </c>
      <c r="B93" s="13" t="s">
        <v>295</v>
      </c>
      <c r="C93" s="14" t="s">
        <v>296</v>
      </c>
      <c r="D93" s="14" t="s">
        <v>47</v>
      </c>
      <c r="E93" s="14" t="s">
        <v>48</v>
      </c>
      <c r="F93" s="13">
        <v>100</v>
      </c>
      <c r="G93" s="15">
        <f>VLOOKUP(B93,'[1]Copper Tube'!$A$7:$J$254, 10, FALSE)</f>
        <v>36.880000000000003</v>
      </c>
      <c r="H93" s="16">
        <f t="shared" si="11"/>
        <v>0</v>
      </c>
      <c r="I93" s="17">
        <f t="shared" si="12"/>
        <v>0</v>
      </c>
    </row>
    <row r="94" spans="1:9" x14ac:dyDescent="0.3">
      <c r="A94" s="13" t="s">
        <v>297</v>
      </c>
      <c r="B94" s="13" t="s">
        <v>298</v>
      </c>
      <c r="C94" s="14" t="s">
        <v>299</v>
      </c>
      <c r="D94" s="14" t="s">
        <v>52</v>
      </c>
      <c r="E94" s="14" t="s">
        <v>53</v>
      </c>
      <c r="F94" s="13">
        <v>20</v>
      </c>
      <c r="G94" s="15">
        <f>VLOOKUP(B94,'[1]Copper Tube'!$A$7:$J$254, 10, FALSE)</f>
        <v>56.7</v>
      </c>
      <c r="H94" s="16">
        <f t="shared" si="11"/>
        <v>0</v>
      </c>
      <c r="I94" s="17">
        <f t="shared" si="12"/>
        <v>0</v>
      </c>
    </row>
    <row r="95" spans="1:9" x14ac:dyDescent="0.3">
      <c r="A95" s="13" t="s">
        <v>300</v>
      </c>
      <c r="B95" s="13" t="s">
        <v>301</v>
      </c>
      <c r="C95" s="14" t="s">
        <v>302</v>
      </c>
      <c r="D95" s="22" t="s">
        <v>57</v>
      </c>
      <c r="E95" s="14" t="s">
        <v>58</v>
      </c>
      <c r="F95" s="13">
        <v>20</v>
      </c>
      <c r="G95" s="15">
        <f>VLOOKUP(B95,'[1]Copper Tube'!$A$7:$J$254, 10, FALSE)</f>
        <v>83.69</v>
      </c>
      <c r="H95" s="16">
        <f t="shared" si="11"/>
        <v>0</v>
      </c>
      <c r="I95" s="17">
        <f t="shared" si="12"/>
        <v>0</v>
      </c>
    </row>
    <row r="96" spans="1:9" x14ac:dyDescent="0.3">
      <c r="A96" s="13" t="s">
        <v>303</v>
      </c>
      <c r="B96" s="13" t="s">
        <v>304</v>
      </c>
      <c r="C96" s="14" t="s">
        <v>305</v>
      </c>
      <c r="D96" s="14" t="s">
        <v>62</v>
      </c>
      <c r="E96" s="14" t="s">
        <v>63</v>
      </c>
      <c r="F96" s="13">
        <v>20</v>
      </c>
      <c r="G96" s="15">
        <f>VLOOKUP(B96,'[1]Copper Tube'!$A$7:$J$254, 10, FALSE)</f>
        <v>111.08</v>
      </c>
      <c r="H96" s="16">
        <f t="shared" si="11"/>
        <v>0</v>
      </c>
      <c r="I96" s="17">
        <f t="shared" si="12"/>
        <v>0</v>
      </c>
    </row>
    <row r="97" spans="1:9" x14ac:dyDescent="0.3">
      <c r="A97" s="13" t="s">
        <v>306</v>
      </c>
      <c r="B97" s="13" t="s">
        <v>307</v>
      </c>
      <c r="C97" s="14" t="s">
        <v>308</v>
      </c>
      <c r="D97" s="14" t="s">
        <v>72</v>
      </c>
      <c r="E97" s="14" t="s">
        <v>73</v>
      </c>
      <c r="F97" s="13">
        <v>20</v>
      </c>
      <c r="G97" s="15">
        <f>VLOOKUP(B97,'[1]Copper Tube'!$A$7:$J$254, 10, FALSE)</f>
        <v>204.71</v>
      </c>
      <c r="H97" s="16">
        <f t="shared" si="11"/>
        <v>0</v>
      </c>
      <c r="I97" s="17">
        <f t="shared" si="12"/>
        <v>0</v>
      </c>
    </row>
    <row r="98" spans="1:9" x14ac:dyDescent="0.3">
      <c r="A98" s="13" t="s">
        <v>309</v>
      </c>
      <c r="B98" s="13" t="s">
        <v>310</v>
      </c>
      <c r="C98" s="14" t="s">
        <v>311</v>
      </c>
      <c r="D98" s="14" t="s">
        <v>77</v>
      </c>
      <c r="E98" s="14" t="s">
        <v>78</v>
      </c>
      <c r="F98" s="13">
        <v>20</v>
      </c>
      <c r="G98" s="15">
        <f>VLOOKUP(B98,'[1]Copper Tube'!$A$7:$J$254, 10, FALSE)</f>
        <v>297.82</v>
      </c>
      <c r="H98" s="16">
        <f t="shared" si="11"/>
        <v>0</v>
      </c>
      <c r="I98" s="17">
        <f t="shared" si="12"/>
        <v>0</v>
      </c>
    </row>
    <row r="99" spans="1:9" x14ac:dyDescent="0.3">
      <c r="A99" s="13" t="s">
        <v>312</v>
      </c>
      <c r="B99" s="13" t="s">
        <v>313</v>
      </c>
      <c r="C99" s="14" t="s">
        <v>314</v>
      </c>
      <c r="D99" s="14" t="s">
        <v>82</v>
      </c>
      <c r="E99" s="14" t="s">
        <v>83</v>
      </c>
      <c r="F99" s="13">
        <v>20</v>
      </c>
      <c r="G99" s="15">
        <f>VLOOKUP(B99,'[1]Copper Tube'!$A$7:$J$254, 10, FALSE)</f>
        <v>404.71</v>
      </c>
      <c r="H99" s="16">
        <f t="shared" si="11"/>
        <v>0</v>
      </c>
      <c r="I99" s="17">
        <f t="shared" si="12"/>
        <v>0</v>
      </c>
    </row>
    <row r="100" spans="1:9" x14ac:dyDescent="0.3">
      <c r="A100" s="13" t="s">
        <v>315</v>
      </c>
      <c r="B100" s="13" t="s">
        <v>316</v>
      </c>
      <c r="C100" s="14" t="s">
        <v>317</v>
      </c>
      <c r="D100" s="14" t="s">
        <v>87</v>
      </c>
      <c r="E100" s="14" t="s">
        <v>88</v>
      </c>
      <c r="F100" s="13">
        <v>20</v>
      </c>
      <c r="G100" s="15">
        <f>VLOOKUP(B100,'[1]Copper Tube'!$A$7:$J$254, 10, FALSE)</f>
        <v>767.25</v>
      </c>
      <c r="H100" s="16">
        <f t="shared" si="11"/>
        <v>0</v>
      </c>
      <c r="I100" s="17">
        <f t="shared" si="12"/>
        <v>0</v>
      </c>
    </row>
    <row r="101" spans="1:9" x14ac:dyDescent="0.3">
      <c r="A101" s="8" t="s">
        <v>8</v>
      </c>
      <c r="B101" s="5" t="s">
        <v>9</v>
      </c>
      <c r="C101" s="9" t="s">
        <v>318</v>
      </c>
      <c r="D101" s="9" t="s">
        <v>11</v>
      </c>
      <c r="E101" s="9" t="s">
        <v>12</v>
      </c>
      <c r="F101" s="6" t="s">
        <v>4</v>
      </c>
      <c r="G101" s="7" t="s">
        <v>5</v>
      </c>
      <c r="H101" s="5" t="s">
        <v>6</v>
      </c>
      <c r="I101" s="5" t="s">
        <v>7</v>
      </c>
    </row>
    <row r="102" spans="1:9" x14ac:dyDescent="0.3">
      <c r="A102" s="19" t="s">
        <v>319</v>
      </c>
      <c r="B102" s="20" t="s">
        <v>320</v>
      </c>
      <c r="C102" s="21" t="s">
        <v>321</v>
      </c>
      <c r="D102" s="21" t="s">
        <v>16</v>
      </c>
      <c r="E102" s="21" t="s">
        <v>17</v>
      </c>
      <c r="F102" s="19">
        <v>250</v>
      </c>
      <c r="G102" s="15">
        <f>VLOOKUP(B102,'[1]Copper Tube'!$A$7:$J$254, 10, FALSE)</f>
        <v>6.26</v>
      </c>
      <c r="H102" s="23">
        <f t="shared" ref="H102:H117" si="13">$I$2</f>
        <v>0</v>
      </c>
      <c r="I102" s="24">
        <f t="shared" ref="I102:I117" si="14">G102*H102</f>
        <v>0</v>
      </c>
    </row>
    <row r="103" spans="1:9" x14ac:dyDescent="0.3">
      <c r="A103" s="19" t="s">
        <v>322</v>
      </c>
      <c r="B103" s="20" t="s">
        <v>323</v>
      </c>
      <c r="C103" s="21" t="s">
        <v>324</v>
      </c>
      <c r="D103" s="21" t="s">
        <v>17</v>
      </c>
      <c r="E103" s="21" t="s">
        <v>21</v>
      </c>
      <c r="F103" s="19">
        <v>250</v>
      </c>
      <c r="G103" s="15">
        <f>VLOOKUP(B103,'[1]Copper Tube'!$A$7:$J$254, 10, FALSE)</f>
        <v>11.16</v>
      </c>
      <c r="H103" s="16">
        <f t="shared" si="13"/>
        <v>0</v>
      </c>
      <c r="I103" s="17">
        <f t="shared" si="14"/>
        <v>0</v>
      </c>
    </row>
    <row r="104" spans="1:9" x14ac:dyDescent="0.3">
      <c r="A104" s="13" t="s">
        <v>325</v>
      </c>
      <c r="B104" s="13" t="s">
        <v>326</v>
      </c>
      <c r="C104" s="25" t="s">
        <v>327</v>
      </c>
      <c r="D104" s="25" t="s">
        <v>21</v>
      </c>
      <c r="E104" s="14" t="s">
        <v>25</v>
      </c>
      <c r="F104" s="13">
        <v>250</v>
      </c>
      <c r="G104" s="15">
        <f>VLOOKUP(B104,'[1]Copper Tube'!$A$7:$J$254, 10, FALSE)</f>
        <v>13.11</v>
      </c>
      <c r="H104" s="16">
        <f t="shared" si="13"/>
        <v>0</v>
      </c>
      <c r="I104" s="17">
        <f t="shared" si="14"/>
        <v>0</v>
      </c>
    </row>
    <row r="105" spans="1:9" x14ac:dyDescent="0.3">
      <c r="A105" s="13" t="s">
        <v>328</v>
      </c>
      <c r="B105" s="13" t="s">
        <v>329</v>
      </c>
      <c r="C105" s="25" t="s">
        <v>330</v>
      </c>
      <c r="D105" s="25" t="s">
        <v>25</v>
      </c>
      <c r="E105" s="14" t="s">
        <v>29</v>
      </c>
      <c r="F105" s="13">
        <v>100</v>
      </c>
      <c r="G105" s="15">
        <f>VLOOKUP(B105,'[1]Copper Tube'!$A$7:$J$254, 10, FALSE)</f>
        <v>16.149999999999999</v>
      </c>
      <c r="H105" s="16">
        <f t="shared" si="13"/>
        <v>0</v>
      </c>
      <c r="I105" s="17">
        <f t="shared" si="14"/>
        <v>0</v>
      </c>
    </row>
    <row r="106" spans="1:9" x14ac:dyDescent="0.3">
      <c r="A106" s="13" t="s">
        <v>331</v>
      </c>
      <c r="B106" s="13" t="s">
        <v>332</v>
      </c>
      <c r="C106" s="25" t="s">
        <v>333</v>
      </c>
      <c r="D106" s="25" t="s">
        <v>29</v>
      </c>
      <c r="E106" s="14" t="s">
        <v>33</v>
      </c>
      <c r="F106" s="13">
        <v>100</v>
      </c>
      <c r="G106" s="15">
        <f>VLOOKUP(B106,'[1]Copper Tube'!$A$7:$J$254, 10, FALSE)</f>
        <v>24.27</v>
      </c>
      <c r="H106" s="16">
        <f t="shared" si="13"/>
        <v>0</v>
      </c>
      <c r="I106" s="17">
        <f t="shared" si="14"/>
        <v>0</v>
      </c>
    </row>
    <row r="107" spans="1:9" x14ac:dyDescent="0.3">
      <c r="A107" s="13" t="s">
        <v>334</v>
      </c>
      <c r="B107" s="13" t="s">
        <v>335</v>
      </c>
      <c r="C107" s="25" t="s">
        <v>336</v>
      </c>
      <c r="D107" s="25" t="s">
        <v>37</v>
      </c>
      <c r="E107" s="14" t="s">
        <v>38</v>
      </c>
      <c r="F107" s="13">
        <v>50</v>
      </c>
      <c r="G107" s="15">
        <f>VLOOKUP(B107,'[1]Copper Tube'!$A$7:$J$254, 10, FALSE)</f>
        <v>31.47</v>
      </c>
      <c r="H107" s="16">
        <f t="shared" si="13"/>
        <v>0</v>
      </c>
      <c r="I107" s="17">
        <f t="shared" si="14"/>
        <v>0</v>
      </c>
    </row>
    <row r="108" spans="1:9" x14ac:dyDescent="0.3">
      <c r="A108" s="13" t="s">
        <v>337</v>
      </c>
      <c r="B108" s="13" t="s">
        <v>338</v>
      </c>
      <c r="C108" s="25" t="s">
        <v>339</v>
      </c>
      <c r="D108" s="25" t="s">
        <v>42</v>
      </c>
      <c r="E108" s="14" t="s">
        <v>43</v>
      </c>
      <c r="F108" s="13">
        <v>50</v>
      </c>
      <c r="G108" s="15">
        <f>VLOOKUP(B108,'[1]Copper Tube'!$A$7:$J$254, 10, FALSE)</f>
        <v>39.56</v>
      </c>
      <c r="H108" s="16">
        <f t="shared" si="13"/>
        <v>0</v>
      </c>
      <c r="I108" s="17">
        <f t="shared" si="14"/>
        <v>0</v>
      </c>
    </row>
    <row r="109" spans="1:9" x14ac:dyDescent="0.3">
      <c r="A109" s="13" t="s">
        <v>340</v>
      </c>
      <c r="B109" s="13" t="s">
        <v>341</v>
      </c>
      <c r="C109" s="25" t="s">
        <v>342</v>
      </c>
      <c r="D109" s="25" t="s">
        <v>47</v>
      </c>
      <c r="E109" s="14" t="s">
        <v>48</v>
      </c>
      <c r="F109" s="13">
        <v>50</v>
      </c>
      <c r="G109" s="15">
        <f>VLOOKUP(B109,'[1]Copper Tube'!$A$7:$J$254, 10, FALSE)</f>
        <v>52.19</v>
      </c>
      <c r="H109" s="16">
        <f t="shared" si="13"/>
        <v>0</v>
      </c>
      <c r="I109" s="17">
        <f t="shared" si="14"/>
        <v>0</v>
      </c>
    </row>
    <row r="110" spans="1:9" x14ac:dyDescent="0.3">
      <c r="A110" s="13" t="s">
        <v>343</v>
      </c>
      <c r="B110" s="13" t="s">
        <v>344</v>
      </c>
      <c r="C110" s="25" t="s">
        <v>345</v>
      </c>
      <c r="D110" s="25" t="s">
        <v>52</v>
      </c>
      <c r="E110" s="14" t="s">
        <v>53</v>
      </c>
      <c r="F110" s="13">
        <v>10</v>
      </c>
      <c r="G110" s="15">
        <f>VLOOKUP(B110,'[1]Copper Tube'!$A$7:$J$254, 10, FALSE)</f>
        <v>76.88</v>
      </c>
      <c r="H110" s="16">
        <f t="shared" si="13"/>
        <v>0</v>
      </c>
      <c r="I110" s="17">
        <f t="shared" si="14"/>
        <v>0</v>
      </c>
    </row>
    <row r="111" spans="1:9" x14ac:dyDescent="0.3">
      <c r="A111" s="13" t="s">
        <v>346</v>
      </c>
      <c r="B111" s="13" t="s">
        <v>347</v>
      </c>
      <c r="C111" s="25" t="s">
        <v>348</v>
      </c>
      <c r="D111" s="25" t="s">
        <v>57</v>
      </c>
      <c r="E111" s="14" t="s">
        <v>58</v>
      </c>
      <c r="F111" s="13">
        <v>10</v>
      </c>
      <c r="G111" s="15">
        <f>VLOOKUP(B111,'[1]Copper Tube'!$A$7:$J$254, 10, FALSE)</f>
        <v>115.11</v>
      </c>
      <c r="H111" s="16">
        <f t="shared" si="13"/>
        <v>0</v>
      </c>
      <c r="I111" s="17">
        <f t="shared" si="14"/>
        <v>0</v>
      </c>
    </row>
    <row r="112" spans="1:9" x14ac:dyDescent="0.3">
      <c r="A112" s="13" t="s">
        <v>349</v>
      </c>
      <c r="B112" s="13" t="s">
        <v>350</v>
      </c>
      <c r="C112" s="25" t="s">
        <v>351</v>
      </c>
      <c r="D112" s="25" t="s">
        <v>62</v>
      </c>
      <c r="E112" s="14" t="s">
        <v>63</v>
      </c>
      <c r="F112" s="13">
        <v>10</v>
      </c>
      <c r="G112" s="15">
        <f>VLOOKUP(B112,'[1]Copper Tube'!$A$7:$J$254, 10, FALSE)</f>
        <v>158.88</v>
      </c>
      <c r="H112" s="16">
        <f t="shared" si="13"/>
        <v>0</v>
      </c>
      <c r="I112" s="17">
        <f t="shared" si="14"/>
        <v>0</v>
      </c>
    </row>
    <row r="113" spans="1:9" x14ac:dyDescent="0.3">
      <c r="A113" s="13" t="s">
        <v>352</v>
      </c>
      <c r="B113" s="13" t="s">
        <v>353</v>
      </c>
      <c r="C113" s="25" t="s">
        <v>354</v>
      </c>
      <c r="D113" s="25" t="s">
        <v>67</v>
      </c>
      <c r="E113" s="14" t="s">
        <v>68</v>
      </c>
      <c r="F113" s="13">
        <v>10</v>
      </c>
      <c r="G113" s="15">
        <v>203.22</v>
      </c>
      <c r="H113" s="16">
        <f t="shared" si="13"/>
        <v>0</v>
      </c>
      <c r="I113" s="17">
        <f t="shared" si="14"/>
        <v>0</v>
      </c>
    </row>
    <row r="114" spans="1:9" x14ac:dyDescent="0.3">
      <c r="A114" s="13" t="s">
        <v>355</v>
      </c>
      <c r="B114" s="13" t="s">
        <v>356</v>
      </c>
      <c r="C114" s="25" t="s">
        <v>357</v>
      </c>
      <c r="D114" s="25" t="s">
        <v>72</v>
      </c>
      <c r="E114" s="14" t="s">
        <v>73</v>
      </c>
      <c r="F114" s="13">
        <v>10</v>
      </c>
      <c r="G114" s="15">
        <v>276.8</v>
      </c>
      <c r="H114" s="16">
        <f t="shared" si="13"/>
        <v>0</v>
      </c>
      <c r="I114" s="17">
        <f t="shared" si="14"/>
        <v>0</v>
      </c>
    </row>
    <row r="115" spans="1:9" x14ac:dyDescent="0.3">
      <c r="A115" s="13" t="s">
        <v>358</v>
      </c>
      <c r="B115" s="13" t="s">
        <v>359</v>
      </c>
      <c r="C115" s="25" t="s">
        <v>360</v>
      </c>
      <c r="D115" s="25" t="s">
        <v>77</v>
      </c>
      <c r="E115" s="14" t="s">
        <v>78</v>
      </c>
      <c r="F115" s="13">
        <v>10</v>
      </c>
      <c r="G115" s="15">
        <v>389.16</v>
      </c>
      <c r="H115" s="16">
        <f t="shared" si="13"/>
        <v>0</v>
      </c>
      <c r="I115" s="17">
        <f t="shared" si="14"/>
        <v>0</v>
      </c>
    </row>
    <row r="116" spans="1:9" x14ac:dyDescent="0.3">
      <c r="A116" s="13" t="s">
        <v>361</v>
      </c>
      <c r="B116" s="13" t="s">
        <v>362</v>
      </c>
      <c r="C116" s="25" t="s">
        <v>363</v>
      </c>
      <c r="D116" s="25" t="s">
        <v>82</v>
      </c>
      <c r="E116" s="14" t="s">
        <v>83</v>
      </c>
      <c r="F116" s="13">
        <v>10</v>
      </c>
      <c r="G116" s="15">
        <v>576.49</v>
      </c>
      <c r="H116" s="16">
        <f t="shared" si="13"/>
        <v>0</v>
      </c>
      <c r="I116" s="17">
        <f t="shared" si="14"/>
        <v>0</v>
      </c>
    </row>
    <row r="117" spans="1:9" x14ac:dyDescent="0.3">
      <c r="A117" s="13" t="s">
        <v>364</v>
      </c>
      <c r="B117" s="13" t="s">
        <v>365</v>
      </c>
      <c r="C117" s="25" t="s">
        <v>366</v>
      </c>
      <c r="D117" s="25" t="s">
        <v>87</v>
      </c>
      <c r="E117" s="14" t="s">
        <v>88</v>
      </c>
      <c r="F117" s="13">
        <v>10</v>
      </c>
      <c r="G117" s="15">
        <f>VLOOKUP(B117,'[1]Copper Tube'!$A$7:$J$254, 10, FALSE)</f>
        <v>1079.3499999999999</v>
      </c>
      <c r="H117" s="16">
        <f t="shared" si="13"/>
        <v>0</v>
      </c>
      <c r="I117" s="17">
        <f t="shared" si="14"/>
        <v>0</v>
      </c>
    </row>
    <row r="118" spans="1:9" x14ac:dyDescent="0.3">
      <c r="A118" s="8" t="s">
        <v>8</v>
      </c>
      <c r="B118" s="5" t="s">
        <v>9</v>
      </c>
      <c r="C118" s="9" t="s">
        <v>367</v>
      </c>
      <c r="D118" s="9" t="s">
        <v>11</v>
      </c>
      <c r="E118" s="9" t="s">
        <v>12</v>
      </c>
      <c r="F118" s="6" t="s">
        <v>4</v>
      </c>
      <c r="G118" s="7" t="s">
        <v>5</v>
      </c>
      <c r="H118" s="5" t="s">
        <v>6</v>
      </c>
      <c r="I118" s="5" t="s">
        <v>7</v>
      </c>
    </row>
    <row r="119" spans="1:9" x14ac:dyDescent="0.3">
      <c r="A119" s="26" t="s">
        <v>368</v>
      </c>
      <c r="B119" s="20" t="s">
        <v>369</v>
      </c>
      <c r="C119" s="25" t="s">
        <v>370</v>
      </c>
      <c r="D119" s="21" t="s">
        <v>16</v>
      </c>
      <c r="E119" s="14" t="s">
        <v>17</v>
      </c>
      <c r="F119" s="13">
        <v>500</v>
      </c>
      <c r="G119" s="15">
        <f>VLOOKUP(B119,'[1]Copper Tube'!$A$7:$J$254, 10, FALSE)</f>
        <v>6.26</v>
      </c>
      <c r="H119" s="16">
        <f t="shared" ref="H119:H134" si="15">$I$2</f>
        <v>0</v>
      </c>
      <c r="I119" s="17">
        <f t="shared" ref="I119:I134" si="16">G119*H119</f>
        <v>0</v>
      </c>
    </row>
    <row r="120" spans="1:9" x14ac:dyDescent="0.3">
      <c r="A120" s="26" t="s">
        <v>371</v>
      </c>
      <c r="B120" s="20" t="s">
        <v>372</v>
      </c>
      <c r="C120" s="25" t="s">
        <v>373</v>
      </c>
      <c r="D120" s="21" t="s">
        <v>17</v>
      </c>
      <c r="E120" s="14" t="s">
        <v>21</v>
      </c>
      <c r="F120" s="13">
        <v>500</v>
      </c>
      <c r="G120" s="15">
        <f>VLOOKUP(B120,'[1]Copper Tube'!$A$7:$J$254, 10, FALSE)</f>
        <v>11.16</v>
      </c>
      <c r="H120" s="16">
        <f t="shared" si="15"/>
        <v>0</v>
      </c>
      <c r="I120" s="17">
        <f t="shared" si="16"/>
        <v>0</v>
      </c>
    </row>
    <row r="121" spans="1:9" x14ac:dyDescent="0.3">
      <c r="A121" s="26" t="s">
        <v>374</v>
      </c>
      <c r="B121" s="13" t="s">
        <v>375</v>
      </c>
      <c r="C121" s="25" t="s">
        <v>376</v>
      </c>
      <c r="D121" s="25" t="s">
        <v>21</v>
      </c>
      <c r="E121" s="14" t="s">
        <v>25</v>
      </c>
      <c r="F121" s="13">
        <v>500</v>
      </c>
      <c r="G121" s="15">
        <f>VLOOKUP(B121,'[1]Copper Tube'!$A$7:$J$254, 10, FALSE)</f>
        <v>13.11</v>
      </c>
      <c r="H121" s="16">
        <f t="shared" si="15"/>
        <v>0</v>
      </c>
      <c r="I121" s="17">
        <f t="shared" si="16"/>
        <v>0</v>
      </c>
    </row>
    <row r="122" spans="1:9" x14ac:dyDescent="0.3">
      <c r="A122" s="26" t="s">
        <v>377</v>
      </c>
      <c r="B122" s="13" t="s">
        <v>378</v>
      </c>
      <c r="C122" s="25" t="s">
        <v>379</v>
      </c>
      <c r="D122" s="25" t="s">
        <v>25</v>
      </c>
      <c r="E122" s="14" t="s">
        <v>29</v>
      </c>
      <c r="F122" s="13">
        <v>200</v>
      </c>
      <c r="G122" s="15">
        <f>VLOOKUP(B122,'[1]Copper Tube'!$A$7:$J$254, 10, FALSE)</f>
        <v>16.149999999999999</v>
      </c>
      <c r="H122" s="16">
        <f t="shared" si="15"/>
        <v>0</v>
      </c>
      <c r="I122" s="17">
        <f t="shared" si="16"/>
        <v>0</v>
      </c>
    </row>
    <row r="123" spans="1:9" x14ac:dyDescent="0.3">
      <c r="A123" s="26" t="s">
        <v>380</v>
      </c>
      <c r="B123" s="13" t="s">
        <v>381</v>
      </c>
      <c r="C123" s="25" t="s">
        <v>382</v>
      </c>
      <c r="D123" s="25" t="s">
        <v>29</v>
      </c>
      <c r="E123" s="14" t="s">
        <v>33</v>
      </c>
      <c r="F123" s="13">
        <v>200</v>
      </c>
      <c r="G123" s="15">
        <f>VLOOKUP(B123,'[1]Copper Tube'!$A$7:$J$254, 10, FALSE)</f>
        <v>24.27</v>
      </c>
      <c r="H123" s="16">
        <f t="shared" si="15"/>
        <v>0</v>
      </c>
      <c r="I123" s="17">
        <f t="shared" si="16"/>
        <v>0</v>
      </c>
    </row>
    <row r="124" spans="1:9" x14ac:dyDescent="0.3">
      <c r="A124" s="26" t="s">
        <v>383</v>
      </c>
      <c r="B124" s="13" t="s">
        <v>384</v>
      </c>
      <c r="C124" s="25" t="s">
        <v>385</v>
      </c>
      <c r="D124" s="25" t="s">
        <v>37</v>
      </c>
      <c r="E124" s="14" t="s">
        <v>38</v>
      </c>
      <c r="F124" s="13">
        <v>100</v>
      </c>
      <c r="G124" s="15">
        <f>VLOOKUP(B124,'[1]Copper Tube'!$A$7:$J$254, 10, FALSE)</f>
        <v>31.47</v>
      </c>
      <c r="H124" s="16">
        <f t="shared" si="15"/>
        <v>0</v>
      </c>
      <c r="I124" s="17">
        <f t="shared" si="16"/>
        <v>0</v>
      </c>
    </row>
    <row r="125" spans="1:9" x14ac:dyDescent="0.3">
      <c r="A125" s="27" t="s">
        <v>386</v>
      </c>
      <c r="B125" s="13" t="s">
        <v>387</v>
      </c>
      <c r="C125" s="25" t="s">
        <v>388</v>
      </c>
      <c r="D125" s="25" t="s">
        <v>42</v>
      </c>
      <c r="E125" s="14" t="s">
        <v>43</v>
      </c>
      <c r="F125" s="13">
        <v>100</v>
      </c>
      <c r="G125" s="15">
        <f>VLOOKUP(B125,'[1]Copper Tube'!$A$7:$J$254, 10, FALSE)</f>
        <v>39.56</v>
      </c>
      <c r="H125" s="16">
        <f t="shared" si="15"/>
        <v>0</v>
      </c>
      <c r="I125" s="17">
        <f t="shared" si="16"/>
        <v>0</v>
      </c>
    </row>
    <row r="126" spans="1:9" x14ac:dyDescent="0.3">
      <c r="A126" s="26" t="s">
        <v>389</v>
      </c>
      <c r="B126" s="13" t="s">
        <v>390</v>
      </c>
      <c r="C126" s="25" t="s">
        <v>391</v>
      </c>
      <c r="D126" s="25" t="s">
        <v>47</v>
      </c>
      <c r="E126" s="14" t="s">
        <v>48</v>
      </c>
      <c r="F126" s="13">
        <v>20</v>
      </c>
      <c r="G126" s="15">
        <f>VLOOKUP(B126,'[1]Copper Tube'!$A$7:$J$254, 10, FALSE)</f>
        <v>52.19</v>
      </c>
      <c r="H126" s="16">
        <f t="shared" si="15"/>
        <v>0</v>
      </c>
      <c r="I126" s="17">
        <f t="shared" si="16"/>
        <v>0</v>
      </c>
    </row>
    <row r="127" spans="1:9" x14ac:dyDescent="0.3">
      <c r="A127" s="26" t="s">
        <v>392</v>
      </c>
      <c r="B127" s="13" t="s">
        <v>393</v>
      </c>
      <c r="C127" s="25" t="s">
        <v>394</v>
      </c>
      <c r="D127" s="25" t="s">
        <v>52</v>
      </c>
      <c r="E127" s="14" t="s">
        <v>53</v>
      </c>
      <c r="F127" s="13">
        <v>20</v>
      </c>
      <c r="G127" s="15">
        <f>VLOOKUP(B127,'[1]Copper Tube'!$A$7:$J$254, 10, FALSE)</f>
        <v>76.88</v>
      </c>
      <c r="H127" s="16">
        <f t="shared" si="15"/>
        <v>0</v>
      </c>
      <c r="I127" s="17">
        <f t="shared" si="16"/>
        <v>0</v>
      </c>
    </row>
    <row r="128" spans="1:9" x14ac:dyDescent="0.3">
      <c r="A128" s="26" t="s">
        <v>395</v>
      </c>
      <c r="B128" s="13" t="s">
        <v>396</v>
      </c>
      <c r="C128" s="25" t="s">
        <v>397</v>
      </c>
      <c r="D128" s="25" t="s">
        <v>57</v>
      </c>
      <c r="E128" s="14" t="s">
        <v>58</v>
      </c>
      <c r="F128" s="13">
        <v>20</v>
      </c>
      <c r="G128" s="15">
        <f>VLOOKUP(B128,'[1]Copper Tube'!$A$7:$J$254, 10, FALSE)</f>
        <v>115.11</v>
      </c>
      <c r="H128" s="16">
        <f t="shared" si="15"/>
        <v>0</v>
      </c>
      <c r="I128" s="17">
        <f t="shared" si="16"/>
        <v>0</v>
      </c>
    </row>
    <row r="129" spans="1:9" x14ac:dyDescent="0.3">
      <c r="A129" s="28" t="s">
        <v>398</v>
      </c>
      <c r="B129" s="13" t="s">
        <v>399</v>
      </c>
      <c r="C129" s="25" t="s">
        <v>400</v>
      </c>
      <c r="D129" s="25" t="s">
        <v>62</v>
      </c>
      <c r="E129" s="1" t="s">
        <v>63</v>
      </c>
      <c r="F129" s="13">
        <v>20</v>
      </c>
      <c r="G129" s="15">
        <f>VLOOKUP(B129,'[1]Copper Tube'!$A$7:$J$254, 10, FALSE)</f>
        <v>158.88</v>
      </c>
      <c r="H129" s="16">
        <f t="shared" si="15"/>
        <v>0</v>
      </c>
      <c r="I129" s="17">
        <f t="shared" si="16"/>
        <v>0</v>
      </c>
    </row>
    <row r="130" spans="1:9" x14ac:dyDescent="0.3">
      <c r="A130" s="26" t="s">
        <v>401</v>
      </c>
      <c r="B130" s="26" t="s">
        <v>402</v>
      </c>
      <c r="C130" s="25" t="s">
        <v>403</v>
      </c>
      <c r="D130" s="25" t="s">
        <v>67</v>
      </c>
      <c r="E130" s="1" t="s">
        <v>68</v>
      </c>
      <c r="F130" s="13">
        <v>20</v>
      </c>
      <c r="G130" s="15">
        <f>VLOOKUP(B130,'[1]Copper Tube'!$A$7:$J$254, 10, FALSE)</f>
        <v>203.22</v>
      </c>
      <c r="H130" s="16">
        <f t="shared" si="15"/>
        <v>0</v>
      </c>
      <c r="I130" s="17">
        <f t="shared" si="16"/>
        <v>0</v>
      </c>
    </row>
    <row r="131" spans="1:9" x14ac:dyDescent="0.3">
      <c r="A131" s="26" t="s">
        <v>404</v>
      </c>
      <c r="B131" s="13" t="s">
        <v>405</v>
      </c>
      <c r="C131" s="25" t="s">
        <v>406</v>
      </c>
      <c r="D131" s="25" t="s">
        <v>72</v>
      </c>
      <c r="E131" s="1" t="s">
        <v>73</v>
      </c>
      <c r="F131" s="13">
        <v>20</v>
      </c>
      <c r="G131" s="15">
        <f>VLOOKUP(B131,'[1]Copper Tube'!$A$7:$J$254, 10, FALSE)</f>
        <v>276.8</v>
      </c>
      <c r="H131" s="16">
        <f t="shared" si="15"/>
        <v>0</v>
      </c>
      <c r="I131" s="17">
        <f t="shared" si="16"/>
        <v>0</v>
      </c>
    </row>
    <row r="132" spans="1:9" x14ac:dyDescent="0.3">
      <c r="A132" s="26" t="s">
        <v>407</v>
      </c>
      <c r="B132" s="26" t="s">
        <v>408</v>
      </c>
      <c r="C132" s="25" t="s">
        <v>409</v>
      </c>
      <c r="D132" s="25" t="s">
        <v>77</v>
      </c>
      <c r="E132" s="1" t="s">
        <v>78</v>
      </c>
      <c r="F132" s="13">
        <v>20</v>
      </c>
      <c r="G132" s="15">
        <f>VLOOKUP(B132,'[1]Copper Tube'!$A$7:$J$254, 10, FALSE)</f>
        <v>389.16</v>
      </c>
      <c r="H132" s="16">
        <f t="shared" si="15"/>
        <v>0</v>
      </c>
      <c r="I132" s="17">
        <f t="shared" si="16"/>
        <v>0</v>
      </c>
    </row>
    <row r="133" spans="1:9" x14ac:dyDescent="0.3">
      <c r="A133" s="26" t="s">
        <v>410</v>
      </c>
      <c r="B133" s="26" t="s">
        <v>411</v>
      </c>
      <c r="C133" s="25" t="s">
        <v>412</v>
      </c>
      <c r="D133" s="25" t="s">
        <v>82</v>
      </c>
      <c r="E133" s="1" t="s">
        <v>83</v>
      </c>
      <c r="F133" s="13">
        <v>20</v>
      </c>
      <c r="G133" s="15">
        <f>VLOOKUP(B133,'[1]Copper Tube'!$A$7:$J$254, 10, FALSE)</f>
        <v>576.49</v>
      </c>
      <c r="H133" s="16">
        <f t="shared" si="15"/>
        <v>0</v>
      </c>
      <c r="I133" s="17">
        <f t="shared" si="16"/>
        <v>0</v>
      </c>
    </row>
    <row r="134" spans="1:9" x14ac:dyDescent="0.3">
      <c r="A134" s="26" t="s">
        <v>413</v>
      </c>
      <c r="B134" s="26" t="s">
        <v>414</v>
      </c>
      <c r="C134" s="25" t="s">
        <v>415</v>
      </c>
      <c r="D134" s="25" t="s">
        <v>87</v>
      </c>
      <c r="E134" s="1" t="s">
        <v>88</v>
      </c>
      <c r="F134" s="13">
        <v>20</v>
      </c>
      <c r="G134" s="15">
        <f>VLOOKUP(B134,'[1]Copper Tube'!$A$7:$J$254, 10, FALSE)</f>
        <v>1079.3499999999999</v>
      </c>
      <c r="H134" s="16">
        <f t="shared" si="15"/>
        <v>0</v>
      </c>
      <c r="I134" s="17">
        <f t="shared" si="16"/>
        <v>0</v>
      </c>
    </row>
    <row r="135" spans="1:9" x14ac:dyDescent="0.3">
      <c r="A135" s="8" t="s">
        <v>8</v>
      </c>
      <c r="B135" s="5" t="s">
        <v>9</v>
      </c>
      <c r="C135" s="9" t="s">
        <v>416</v>
      </c>
      <c r="D135" s="9" t="s">
        <v>11</v>
      </c>
      <c r="E135" s="9" t="s">
        <v>12</v>
      </c>
      <c r="F135" s="6" t="s">
        <v>4</v>
      </c>
      <c r="G135" s="7" t="s">
        <v>5</v>
      </c>
      <c r="H135" s="5" t="s">
        <v>6</v>
      </c>
      <c r="I135" s="5" t="s">
        <v>7</v>
      </c>
    </row>
    <row r="136" spans="1:9" x14ac:dyDescent="0.3">
      <c r="A136" s="19" t="s">
        <v>417</v>
      </c>
      <c r="B136" s="20" t="s">
        <v>418</v>
      </c>
      <c r="C136" s="21" t="s">
        <v>419</v>
      </c>
      <c r="D136" s="21" t="s">
        <v>16</v>
      </c>
      <c r="E136" s="21" t="s">
        <v>17</v>
      </c>
      <c r="F136" s="19">
        <v>60</v>
      </c>
      <c r="G136" s="15">
        <f>VLOOKUP(B136,'[1]Copper Tube'!$A$7:$J$254, 10, FALSE)</f>
        <v>6.51</v>
      </c>
      <c r="H136" s="16">
        <f t="shared" ref="H136:H157" si="17">$I$2</f>
        <v>0</v>
      </c>
      <c r="I136" s="17">
        <f t="shared" ref="I136:I157" si="18">G136*H136</f>
        <v>0</v>
      </c>
    </row>
    <row r="137" spans="1:9" x14ac:dyDescent="0.3">
      <c r="A137" s="29" t="s">
        <v>420</v>
      </c>
      <c r="B137" s="29" t="s">
        <v>421</v>
      </c>
      <c r="C137" s="1" t="s">
        <v>422</v>
      </c>
      <c r="D137" s="1" t="s">
        <v>16</v>
      </c>
      <c r="E137" s="1" t="s">
        <v>17</v>
      </c>
      <c r="F137" s="13">
        <v>100</v>
      </c>
      <c r="G137" s="15">
        <f>VLOOKUP(B137,'[1]Copper Tube'!$A$7:$J$254, 10, FALSE)</f>
        <v>6.51</v>
      </c>
      <c r="H137" s="16">
        <f t="shared" si="17"/>
        <v>0</v>
      </c>
      <c r="I137" s="17">
        <f t="shared" si="18"/>
        <v>0</v>
      </c>
    </row>
    <row r="138" spans="1:9" x14ac:dyDescent="0.3">
      <c r="A138" s="29" t="s">
        <v>423</v>
      </c>
      <c r="B138" s="29" t="s">
        <v>424</v>
      </c>
      <c r="C138" s="1" t="s">
        <v>425</v>
      </c>
      <c r="D138" s="1" t="s">
        <v>17</v>
      </c>
      <c r="E138" s="1" t="s">
        <v>21</v>
      </c>
      <c r="F138" s="13">
        <v>60</v>
      </c>
      <c r="G138" s="15">
        <f>VLOOKUP(B138,'[1]Copper Tube'!$A$7:$J$254, 10, FALSE)</f>
        <v>11.7</v>
      </c>
      <c r="H138" s="16">
        <f t="shared" si="17"/>
        <v>0</v>
      </c>
      <c r="I138" s="17">
        <f t="shared" si="18"/>
        <v>0</v>
      </c>
    </row>
    <row r="139" spans="1:9" x14ac:dyDescent="0.3">
      <c r="A139" s="29" t="s">
        <v>426</v>
      </c>
      <c r="B139" s="29" t="s">
        <v>427</v>
      </c>
      <c r="C139" s="1" t="s">
        <v>428</v>
      </c>
      <c r="D139" s="1" t="s">
        <v>17</v>
      </c>
      <c r="E139" s="1" t="s">
        <v>21</v>
      </c>
      <c r="F139" s="13">
        <v>100</v>
      </c>
      <c r="G139" s="15">
        <f>VLOOKUP(B139,'[1]Copper Tube'!$A$7:$J$254, 10, FALSE)</f>
        <v>11.7</v>
      </c>
      <c r="H139" s="16">
        <f t="shared" si="17"/>
        <v>0</v>
      </c>
      <c r="I139" s="17">
        <f t="shared" si="18"/>
        <v>0</v>
      </c>
    </row>
    <row r="140" spans="1:9" x14ac:dyDescent="0.3">
      <c r="A140" s="29" t="s">
        <v>429</v>
      </c>
      <c r="B140" s="29" t="s">
        <v>430</v>
      </c>
      <c r="C140" s="1" t="s">
        <v>431</v>
      </c>
      <c r="D140" s="1" t="s">
        <v>21</v>
      </c>
      <c r="E140" s="1" t="s">
        <v>25</v>
      </c>
      <c r="F140" s="13">
        <v>60</v>
      </c>
      <c r="G140" s="15">
        <f>VLOOKUP(B140,'[1]Copper Tube'!$A$7:$J$254, 10, FALSE)</f>
        <v>14.34</v>
      </c>
      <c r="H140" s="16">
        <f t="shared" si="17"/>
        <v>0</v>
      </c>
      <c r="I140" s="17">
        <f t="shared" si="18"/>
        <v>0</v>
      </c>
    </row>
    <row r="141" spans="1:9" x14ac:dyDescent="0.3">
      <c r="A141" s="29" t="s">
        <v>432</v>
      </c>
      <c r="B141" s="29" t="s">
        <v>433</v>
      </c>
      <c r="C141" s="1" t="s">
        <v>434</v>
      </c>
      <c r="D141" s="1" t="s">
        <v>21</v>
      </c>
      <c r="E141" s="1" t="s">
        <v>25</v>
      </c>
      <c r="F141" s="13">
        <v>100</v>
      </c>
      <c r="G141" s="15">
        <f>VLOOKUP(B141,'[1]Copper Tube'!$A$7:$J$254, 10, FALSE)</f>
        <v>14.34</v>
      </c>
      <c r="H141" s="16">
        <f t="shared" si="17"/>
        <v>0</v>
      </c>
      <c r="I141" s="17">
        <f t="shared" si="18"/>
        <v>0</v>
      </c>
    </row>
    <row r="142" spans="1:9" x14ac:dyDescent="0.3">
      <c r="A142" s="29" t="s">
        <v>435</v>
      </c>
      <c r="B142" s="29" t="s">
        <v>436</v>
      </c>
      <c r="C142" s="1" t="s">
        <v>437</v>
      </c>
      <c r="D142" s="1" t="s">
        <v>25</v>
      </c>
      <c r="E142" s="1" t="s">
        <v>29</v>
      </c>
      <c r="F142" s="13">
        <v>60</v>
      </c>
      <c r="G142" s="15">
        <f>VLOOKUP(B142,'[1]Copper Tube'!$A$7:$J$254, 10, FALSE)</f>
        <v>17.7</v>
      </c>
      <c r="H142" s="16">
        <f t="shared" si="17"/>
        <v>0</v>
      </c>
      <c r="I142" s="17">
        <f t="shared" si="18"/>
        <v>0</v>
      </c>
    </row>
    <row r="143" spans="1:9" x14ac:dyDescent="0.3">
      <c r="A143" s="29" t="s">
        <v>438</v>
      </c>
      <c r="B143" s="29" t="s">
        <v>439</v>
      </c>
      <c r="C143" s="1" t="s">
        <v>440</v>
      </c>
      <c r="D143" s="1" t="s">
        <v>25</v>
      </c>
      <c r="E143" s="1" t="s">
        <v>29</v>
      </c>
      <c r="F143" s="13">
        <v>100</v>
      </c>
      <c r="G143" s="15">
        <f>VLOOKUP(B143,'[1]Copper Tube'!$A$7:$J$254, 10, FALSE)</f>
        <v>17.7</v>
      </c>
      <c r="H143" s="16">
        <f t="shared" si="17"/>
        <v>0</v>
      </c>
      <c r="I143" s="17">
        <f>G143*H143</f>
        <v>0</v>
      </c>
    </row>
    <row r="144" spans="1:9" x14ac:dyDescent="0.3">
      <c r="A144" s="29" t="s">
        <v>441</v>
      </c>
      <c r="B144" s="29" t="s">
        <v>442</v>
      </c>
      <c r="C144" s="1" t="s">
        <v>443</v>
      </c>
      <c r="D144" s="1" t="s">
        <v>29</v>
      </c>
      <c r="E144" s="1" t="s">
        <v>33</v>
      </c>
      <c r="F144" s="13">
        <v>45</v>
      </c>
      <c r="G144" s="15">
        <v>25.55</v>
      </c>
      <c r="H144" s="16">
        <f t="shared" si="17"/>
        <v>0</v>
      </c>
      <c r="I144" s="17">
        <f>G144*H144</f>
        <v>0</v>
      </c>
    </row>
    <row r="145" spans="1:9" x14ac:dyDescent="0.3">
      <c r="A145" s="29" t="s">
        <v>444</v>
      </c>
      <c r="B145" s="29" t="s">
        <v>445</v>
      </c>
      <c r="C145" s="1" t="s">
        <v>446</v>
      </c>
      <c r="D145" s="1" t="s">
        <v>29</v>
      </c>
      <c r="E145" s="1" t="s">
        <v>33</v>
      </c>
      <c r="F145" s="13">
        <v>60</v>
      </c>
      <c r="G145" s="15">
        <v>25.55</v>
      </c>
      <c r="H145" s="16">
        <f t="shared" si="17"/>
        <v>0</v>
      </c>
      <c r="I145" s="17">
        <f t="shared" si="18"/>
        <v>0</v>
      </c>
    </row>
    <row r="146" spans="1:9" x14ac:dyDescent="0.3">
      <c r="A146" s="29" t="s">
        <v>447</v>
      </c>
      <c r="B146" s="29" t="s">
        <v>448</v>
      </c>
      <c r="C146" s="1" t="s">
        <v>449</v>
      </c>
      <c r="D146" s="1" t="s">
        <v>29</v>
      </c>
      <c r="E146" s="1" t="s">
        <v>33</v>
      </c>
      <c r="F146" s="13">
        <v>75</v>
      </c>
      <c r="G146" s="15">
        <v>25.55</v>
      </c>
      <c r="H146" s="16">
        <f t="shared" si="17"/>
        <v>0</v>
      </c>
      <c r="I146" s="17">
        <f t="shared" si="18"/>
        <v>0</v>
      </c>
    </row>
    <row r="147" spans="1:9" x14ac:dyDescent="0.3">
      <c r="A147" s="29" t="s">
        <v>450</v>
      </c>
      <c r="B147" s="29" t="s">
        <v>451</v>
      </c>
      <c r="C147" s="1" t="s">
        <v>452</v>
      </c>
      <c r="D147" s="1" t="s">
        <v>29</v>
      </c>
      <c r="E147" s="1" t="s">
        <v>33</v>
      </c>
      <c r="F147" s="13">
        <v>100</v>
      </c>
      <c r="G147" s="15">
        <v>25.55</v>
      </c>
      <c r="H147" s="16">
        <f t="shared" si="17"/>
        <v>0</v>
      </c>
      <c r="I147" s="17">
        <f t="shared" si="18"/>
        <v>0</v>
      </c>
    </row>
    <row r="148" spans="1:9" x14ac:dyDescent="0.3">
      <c r="A148" s="29" t="s">
        <v>453</v>
      </c>
      <c r="B148" s="29" t="s">
        <v>454</v>
      </c>
      <c r="C148" s="1" t="s">
        <v>455</v>
      </c>
      <c r="D148" s="1" t="s">
        <v>37</v>
      </c>
      <c r="E148" s="1" t="s">
        <v>38</v>
      </c>
      <c r="F148" s="13">
        <v>45</v>
      </c>
      <c r="G148" s="15">
        <v>33.92</v>
      </c>
      <c r="H148" s="16">
        <f t="shared" si="17"/>
        <v>0</v>
      </c>
      <c r="I148" s="17">
        <f t="shared" si="18"/>
        <v>0</v>
      </c>
    </row>
    <row r="149" spans="1:9" x14ac:dyDescent="0.3">
      <c r="A149" s="29" t="s">
        <v>456</v>
      </c>
      <c r="B149" s="29" t="s">
        <v>457</v>
      </c>
      <c r="C149" s="1" t="s">
        <v>458</v>
      </c>
      <c r="D149" s="1" t="s">
        <v>37</v>
      </c>
      <c r="E149" s="1" t="s">
        <v>38</v>
      </c>
      <c r="F149" s="13">
        <v>60</v>
      </c>
      <c r="G149" s="15">
        <v>33.92</v>
      </c>
      <c r="H149" s="16">
        <f t="shared" si="17"/>
        <v>0</v>
      </c>
      <c r="I149" s="17">
        <f t="shared" si="18"/>
        <v>0</v>
      </c>
    </row>
    <row r="150" spans="1:9" x14ac:dyDescent="0.3">
      <c r="A150" s="29" t="s">
        <v>459</v>
      </c>
      <c r="B150" s="29" t="s">
        <v>460</v>
      </c>
      <c r="C150" s="1" t="s">
        <v>461</v>
      </c>
      <c r="D150" s="1" t="s">
        <v>37</v>
      </c>
      <c r="E150" s="1" t="s">
        <v>38</v>
      </c>
      <c r="F150" s="13">
        <v>75</v>
      </c>
      <c r="G150" s="15">
        <v>33.92</v>
      </c>
      <c r="H150" s="16">
        <f t="shared" si="17"/>
        <v>0</v>
      </c>
      <c r="I150" s="17">
        <f t="shared" si="18"/>
        <v>0</v>
      </c>
    </row>
    <row r="151" spans="1:9" x14ac:dyDescent="0.3">
      <c r="A151" s="29" t="s">
        <v>462</v>
      </c>
      <c r="B151" s="29" t="s">
        <v>463</v>
      </c>
      <c r="C151" s="1" t="s">
        <v>464</v>
      </c>
      <c r="D151" s="1" t="s">
        <v>37</v>
      </c>
      <c r="E151" s="1" t="s">
        <v>38</v>
      </c>
      <c r="F151" s="13">
        <v>100</v>
      </c>
      <c r="G151" s="15">
        <f>VLOOKUP(B151,'[1]Copper Tube'!$A$7:$J$254, 10, FALSE)</f>
        <v>33.92</v>
      </c>
      <c r="H151" s="16">
        <f t="shared" si="17"/>
        <v>0</v>
      </c>
      <c r="I151" s="17">
        <f t="shared" si="18"/>
        <v>0</v>
      </c>
    </row>
    <row r="152" spans="1:9" x14ac:dyDescent="0.3">
      <c r="A152" s="29" t="s">
        <v>465</v>
      </c>
      <c r="B152" s="29" t="s">
        <v>466</v>
      </c>
      <c r="C152" s="1" t="s">
        <v>467</v>
      </c>
      <c r="D152" s="1" t="s">
        <v>42</v>
      </c>
      <c r="E152" s="1" t="s">
        <v>43</v>
      </c>
      <c r="F152" s="13">
        <v>60</v>
      </c>
      <c r="G152" s="15">
        <f>VLOOKUP(B152,'[1]Copper Tube'!$A$7:$J$254, 10, FALSE)</f>
        <v>43.52</v>
      </c>
      <c r="H152" s="16">
        <f t="shared" si="17"/>
        <v>0</v>
      </c>
      <c r="I152" s="17">
        <f t="shared" si="18"/>
        <v>0</v>
      </c>
    </row>
    <row r="153" spans="1:9" x14ac:dyDescent="0.3">
      <c r="A153" s="29" t="s">
        <v>468</v>
      </c>
      <c r="B153" s="29" t="s">
        <v>469</v>
      </c>
      <c r="C153" s="1" t="s">
        <v>470</v>
      </c>
      <c r="D153" s="1" t="s">
        <v>42</v>
      </c>
      <c r="E153" s="1" t="s">
        <v>43</v>
      </c>
      <c r="F153" s="13">
        <v>100</v>
      </c>
      <c r="G153" s="15">
        <f>VLOOKUP(B153,'[1]Copper Tube'!$A$7:$J$254, 10, FALSE)</f>
        <v>43.52</v>
      </c>
      <c r="H153" s="16">
        <f t="shared" si="17"/>
        <v>0</v>
      </c>
      <c r="I153" s="17">
        <f t="shared" si="18"/>
        <v>0</v>
      </c>
    </row>
    <row r="154" spans="1:9" x14ac:dyDescent="0.3">
      <c r="A154" s="29" t="s">
        <v>471</v>
      </c>
      <c r="B154" s="29" t="s">
        <v>472</v>
      </c>
      <c r="C154" s="1" t="s">
        <v>473</v>
      </c>
      <c r="D154" s="1" t="s">
        <v>47</v>
      </c>
      <c r="E154" s="1" t="s">
        <v>48</v>
      </c>
      <c r="F154" s="13">
        <v>60</v>
      </c>
      <c r="G154" s="15">
        <f>VLOOKUP(B154,'[1]Copper Tube'!$A$7:$J$254, 10, FALSE)</f>
        <v>56.59</v>
      </c>
      <c r="H154" s="16">
        <f t="shared" si="17"/>
        <v>0</v>
      </c>
      <c r="I154" s="17">
        <f t="shared" si="18"/>
        <v>0</v>
      </c>
    </row>
    <row r="155" spans="1:9" x14ac:dyDescent="0.3">
      <c r="A155" s="29" t="s">
        <v>474</v>
      </c>
      <c r="B155" s="29" t="s">
        <v>475</v>
      </c>
      <c r="C155" s="1" t="s">
        <v>476</v>
      </c>
      <c r="D155" s="1" t="s">
        <v>47</v>
      </c>
      <c r="E155" s="1" t="s">
        <v>48</v>
      </c>
      <c r="F155" s="13">
        <v>100</v>
      </c>
      <c r="G155" s="15">
        <f>VLOOKUP(B155,'[1]Copper Tube'!$A$7:$J$254, 10, FALSE)</f>
        <v>56.59</v>
      </c>
      <c r="H155" s="16">
        <f t="shared" si="17"/>
        <v>0</v>
      </c>
      <c r="I155" s="17">
        <f t="shared" si="18"/>
        <v>0</v>
      </c>
    </row>
    <row r="156" spans="1:9" x14ac:dyDescent="0.3">
      <c r="A156" s="29" t="s">
        <v>477</v>
      </c>
      <c r="B156" s="29" t="s">
        <v>478</v>
      </c>
      <c r="C156" s="1" t="s">
        <v>479</v>
      </c>
      <c r="D156" s="1" t="s">
        <v>52</v>
      </c>
      <c r="E156" s="1" t="s">
        <v>53</v>
      </c>
      <c r="F156" s="13">
        <v>40</v>
      </c>
      <c r="G156" s="15">
        <f>VLOOKUP(B156,'[1]Copper Tube'!$A$7:$J$254, 10, FALSE)</f>
        <v>86.79</v>
      </c>
      <c r="H156" s="16">
        <f t="shared" si="17"/>
        <v>0</v>
      </c>
      <c r="I156" s="17">
        <f t="shared" si="18"/>
        <v>0</v>
      </c>
    </row>
    <row r="157" spans="1:9" x14ac:dyDescent="0.3">
      <c r="A157" s="29" t="s">
        <v>480</v>
      </c>
      <c r="B157" s="29" t="s">
        <v>481</v>
      </c>
      <c r="C157" s="1" t="s">
        <v>482</v>
      </c>
      <c r="D157" s="1" t="s">
        <v>52</v>
      </c>
      <c r="E157" s="1" t="s">
        <v>53</v>
      </c>
      <c r="F157" s="13">
        <v>60</v>
      </c>
      <c r="G157" s="15">
        <f>VLOOKUP(B157,'[1]Copper Tube'!$A$7:$J$254, 10, FALSE)</f>
        <v>86.79</v>
      </c>
      <c r="H157" s="16">
        <f t="shared" si="17"/>
        <v>0</v>
      </c>
      <c r="I157" s="17">
        <f t="shared" si="18"/>
        <v>0</v>
      </c>
    </row>
    <row r="158" spans="1:9" x14ac:dyDescent="0.3">
      <c r="A158" s="8" t="s">
        <v>8</v>
      </c>
      <c r="B158" s="5" t="s">
        <v>9</v>
      </c>
      <c r="C158" s="9" t="s">
        <v>483</v>
      </c>
      <c r="D158" s="9" t="s">
        <v>11</v>
      </c>
      <c r="E158" s="9" t="s">
        <v>12</v>
      </c>
      <c r="F158" s="6" t="s">
        <v>139</v>
      </c>
      <c r="G158" s="7" t="s">
        <v>5</v>
      </c>
      <c r="H158" s="5" t="s">
        <v>6</v>
      </c>
      <c r="I158" s="5" t="s">
        <v>7</v>
      </c>
    </row>
    <row r="159" spans="1:9" x14ac:dyDescent="0.3">
      <c r="A159" s="29" t="s">
        <v>484</v>
      </c>
      <c r="B159" s="29" t="s">
        <v>485</v>
      </c>
      <c r="C159" s="1" t="s">
        <v>486</v>
      </c>
      <c r="D159" s="1" t="s">
        <v>21</v>
      </c>
      <c r="E159" s="1" t="s">
        <v>25</v>
      </c>
      <c r="F159" s="13">
        <v>1200</v>
      </c>
      <c r="G159" s="15">
        <f>VLOOKUP(B159,'[1]Copper Tube'!$A$7:$J$254, 10, FALSE)</f>
        <v>16.63</v>
      </c>
      <c r="H159" s="16">
        <f t="shared" ref="H159:H166" si="19">$I$2</f>
        <v>0</v>
      </c>
      <c r="I159" s="17">
        <f t="shared" ref="I159:I166" si="20">G159*H159</f>
        <v>0</v>
      </c>
    </row>
    <row r="160" spans="1:9" x14ac:dyDescent="0.3">
      <c r="A160" s="29" t="s">
        <v>487</v>
      </c>
      <c r="B160" s="29" t="s">
        <v>488</v>
      </c>
      <c r="C160" s="1" t="s">
        <v>489</v>
      </c>
      <c r="D160" s="1" t="s">
        <v>29</v>
      </c>
      <c r="E160" s="1" t="s">
        <v>33</v>
      </c>
      <c r="F160" s="13">
        <v>1200</v>
      </c>
      <c r="G160" s="15">
        <f>VLOOKUP(B160,'[1]Copper Tube'!$A$7:$J$254, 10, FALSE)</f>
        <v>30.75</v>
      </c>
      <c r="H160" s="16">
        <f t="shared" si="19"/>
        <v>0</v>
      </c>
      <c r="I160" s="17">
        <f t="shared" si="20"/>
        <v>0</v>
      </c>
    </row>
    <row r="161" spans="1:9" x14ac:dyDescent="0.3">
      <c r="A161" s="29" t="s">
        <v>490</v>
      </c>
      <c r="B161" s="29" t="s">
        <v>491</v>
      </c>
      <c r="C161" s="1" t="s">
        <v>492</v>
      </c>
      <c r="D161" s="1" t="s">
        <v>37</v>
      </c>
      <c r="E161" s="1" t="s">
        <v>38</v>
      </c>
      <c r="F161" s="13">
        <v>700</v>
      </c>
      <c r="G161" s="15">
        <f>VLOOKUP(B161,'[1]Copper Tube'!$A$7:$J$254, 10, FALSE)</f>
        <v>40.630000000000003</v>
      </c>
      <c r="H161" s="16">
        <f t="shared" si="19"/>
        <v>0</v>
      </c>
      <c r="I161" s="17">
        <f t="shared" si="20"/>
        <v>0</v>
      </c>
    </row>
    <row r="162" spans="1:9" x14ac:dyDescent="0.3">
      <c r="A162" s="29" t="s">
        <v>493</v>
      </c>
      <c r="B162" s="29" t="s">
        <v>494</v>
      </c>
      <c r="C162" s="1" t="s">
        <v>495</v>
      </c>
      <c r="D162" s="1" t="s">
        <v>42</v>
      </c>
      <c r="E162" s="1" t="s">
        <v>43</v>
      </c>
      <c r="F162" s="13">
        <v>500</v>
      </c>
      <c r="G162" s="15">
        <f>VLOOKUP(B162,'[1]Copper Tube'!$A$7:$J$254, 10, FALSE)</f>
        <v>48.25</v>
      </c>
      <c r="H162" s="16">
        <f t="shared" si="19"/>
        <v>0</v>
      </c>
      <c r="I162" s="17">
        <f t="shared" si="20"/>
        <v>0</v>
      </c>
    </row>
    <row r="163" spans="1:9" x14ac:dyDescent="0.3">
      <c r="A163" s="29" t="s">
        <v>496</v>
      </c>
      <c r="B163" s="29" t="s">
        <v>497</v>
      </c>
      <c r="C163" s="1" t="s">
        <v>498</v>
      </c>
      <c r="D163" s="1" t="s">
        <v>47</v>
      </c>
      <c r="E163" s="1" t="s">
        <v>48</v>
      </c>
      <c r="F163" s="13">
        <v>320</v>
      </c>
      <c r="G163" s="15">
        <f>VLOOKUP(B163,'[1]Copper Tube'!$A$7:$J$254, 10, FALSE)</f>
        <v>67.06</v>
      </c>
      <c r="H163" s="16">
        <f t="shared" si="19"/>
        <v>0</v>
      </c>
      <c r="I163" s="17">
        <f t="shared" si="20"/>
        <v>0</v>
      </c>
    </row>
    <row r="164" spans="1:9" x14ac:dyDescent="0.3">
      <c r="A164" s="29" t="s">
        <v>499</v>
      </c>
      <c r="B164" s="29" t="s">
        <v>500</v>
      </c>
      <c r="C164" s="1" t="s">
        <v>501</v>
      </c>
      <c r="D164" s="1" t="s">
        <v>52</v>
      </c>
      <c r="E164" s="1" t="s">
        <v>53</v>
      </c>
      <c r="F164" s="13">
        <v>180</v>
      </c>
      <c r="G164" s="15">
        <f>VLOOKUP(B164,'[1]Copper Tube'!$A$7:$J$254, 10, FALSE)</f>
        <v>103.2</v>
      </c>
      <c r="H164" s="16">
        <f t="shared" si="19"/>
        <v>0</v>
      </c>
      <c r="I164" s="17">
        <f t="shared" si="20"/>
        <v>0</v>
      </c>
    </row>
    <row r="165" spans="1:9" x14ac:dyDescent="0.3">
      <c r="A165" s="29" t="s">
        <v>502</v>
      </c>
      <c r="B165" s="29" t="s">
        <v>503</v>
      </c>
      <c r="C165" s="1" t="s">
        <v>504</v>
      </c>
      <c r="D165" s="1" t="s">
        <v>57</v>
      </c>
      <c r="E165" s="1" t="s">
        <v>58</v>
      </c>
      <c r="F165" s="13">
        <v>120</v>
      </c>
      <c r="G165" s="15">
        <f>VLOOKUP(B165,'[1]Copper Tube'!$A$7:$J$254, 10, FALSE)</f>
        <v>156.96</v>
      </c>
      <c r="H165" s="16">
        <f t="shared" si="19"/>
        <v>0</v>
      </c>
      <c r="I165" s="17">
        <f t="shared" si="20"/>
        <v>0</v>
      </c>
    </row>
    <row r="166" spans="1:9" x14ac:dyDescent="0.3">
      <c r="A166" s="29" t="s">
        <v>505</v>
      </c>
      <c r="B166" s="29" t="s">
        <v>506</v>
      </c>
      <c r="C166" s="1" t="s">
        <v>507</v>
      </c>
      <c r="D166" s="1" t="s">
        <v>62</v>
      </c>
      <c r="E166" s="1" t="s">
        <v>63</v>
      </c>
      <c r="F166" s="13">
        <v>80</v>
      </c>
      <c r="G166" s="15">
        <f>VLOOKUP(B166,'[1]Copper Tube'!$A$7:$J$254, 10, FALSE)</f>
        <v>218.35</v>
      </c>
      <c r="H166" s="16">
        <f t="shared" si="19"/>
        <v>0</v>
      </c>
      <c r="I166" s="17">
        <f t="shared" si="20"/>
        <v>0</v>
      </c>
    </row>
    <row r="167" spans="1:9" x14ac:dyDescent="0.3">
      <c r="A167" s="8" t="s">
        <v>8</v>
      </c>
      <c r="B167" s="5" t="s">
        <v>9</v>
      </c>
      <c r="C167" s="9" t="s">
        <v>508</v>
      </c>
      <c r="D167" s="9" t="s">
        <v>11</v>
      </c>
      <c r="E167" s="9" t="s">
        <v>12</v>
      </c>
      <c r="F167" s="6" t="s">
        <v>4</v>
      </c>
      <c r="G167" s="7" t="s">
        <v>5</v>
      </c>
      <c r="H167" s="5" t="s">
        <v>6</v>
      </c>
      <c r="I167" s="5" t="s">
        <v>7</v>
      </c>
    </row>
    <row r="168" spans="1:9" s="21" customFormat="1" x14ac:dyDescent="0.3">
      <c r="A168" s="19" t="s">
        <v>509</v>
      </c>
      <c r="B168" s="20" t="s">
        <v>510</v>
      </c>
      <c r="C168" s="21" t="s">
        <v>511</v>
      </c>
      <c r="D168" s="21" t="s">
        <v>16</v>
      </c>
      <c r="E168" s="21" t="s">
        <v>17</v>
      </c>
      <c r="F168" s="19">
        <v>250</v>
      </c>
      <c r="G168" s="15">
        <f>VLOOKUP(B168,'[1]Copper Tube'!$A$7:$J$254, 10, FALSE)</f>
        <v>6.88</v>
      </c>
      <c r="H168" s="16">
        <f t="shared" ref="H168:H181" si="21">$I$2</f>
        <v>0</v>
      </c>
      <c r="I168" s="17">
        <f t="shared" ref="I168:I181" si="22">G168*H168</f>
        <v>0</v>
      </c>
    </row>
    <row r="169" spans="1:9" s="21" customFormat="1" x14ac:dyDescent="0.3">
      <c r="A169" s="19" t="s">
        <v>512</v>
      </c>
      <c r="B169" s="20" t="s">
        <v>513</v>
      </c>
      <c r="C169" s="21" t="s">
        <v>514</v>
      </c>
      <c r="D169" s="21" t="s">
        <v>17</v>
      </c>
      <c r="E169" s="21" t="s">
        <v>21</v>
      </c>
      <c r="F169" s="19">
        <v>250</v>
      </c>
      <c r="G169" s="15">
        <f>VLOOKUP(B169,'[1]Copper Tube'!$A$7:$J$254, 10, FALSE)</f>
        <v>12.28</v>
      </c>
      <c r="H169" s="16">
        <f t="shared" si="21"/>
        <v>0</v>
      </c>
      <c r="I169" s="17">
        <f t="shared" si="22"/>
        <v>0</v>
      </c>
    </row>
    <row r="170" spans="1:9" x14ac:dyDescent="0.3">
      <c r="A170" s="29" t="s">
        <v>515</v>
      </c>
      <c r="B170" s="29" t="s">
        <v>516</v>
      </c>
      <c r="C170" s="1" t="s">
        <v>517</v>
      </c>
      <c r="D170" s="1" t="s">
        <v>21</v>
      </c>
      <c r="E170" s="1" t="s">
        <v>25</v>
      </c>
      <c r="F170" s="13">
        <v>250</v>
      </c>
      <c r="G170" s="15">
        <f>VLOOKUP(B170,'[1]Copper Tube'!$A$7:$J$254, 10, FALSE)</f>
        <v>14.26</v>
      </c>
      <c r="H170" s="16">
        <f t="shared" si="21"/>
        <v>0</v>
      </c>
      <c r="I170" s="17">
        <f t="shared" si="22"/>
        <v>0</v>
      </c>
    </row>
    <row r="171" spans="1:9" x14ac:dyDescent="0.3">
      <c r="A171" s="29" t="s">
        <v>518</v>
      </c>
      <c r="B171" s="29" t="s">
        <v>519</v>
      </c>
      <c r="C171" s="1" t="s">
        <v>520</v>
      </c>
      <c r="D171" s="1" t="s">
        <v>25</v>
      </c>
      <c r="E171" s="1" t="s">
        <v>29</v>
      </c>
      <c r="F171" s="13">
        <v>200</v>
      </c>
      <c r="G171" s="15">
        <f>VLOOKUP(B171,'[1]Copper Tube'!$A$7:$J$254, 10, FALSE)</f>
        <v>18.170000000000002</v>
      </c>
      <c r="H171" s="16">
        <f t="shared" si="21"/>
        <v>0</v>
      </c>
      <c r="I171" s="17">
        <f t="shared" si="22"/>
        <v>0</v>
      </c>
    </row>
    <row r="172" spans="1:9" x14ac:dyDescent="0.3">
      <c r="A172" s="29" t="s">
        <v>521</v>
      </c>
      <c r="B172" s="29" t="s">
        <v>522</v>
      </c>
      <c r="C172" s="1" t="s">
        <v>523</v>
      </c>
      <c r="D172" s="1" t="s">
        <v>29</v>
      </c>
      <c r="E172" s="1" t="s">
        <v>33</v>
      </c>
      <c r="F172" s="13">
        <v>100</v>
      </c>
      <c r="G172" s="15">
        <f>VLOOKUP(B172,'[1]Copper Tube'!$A$7:$J$254, 10, FALSE)</f>
        <v>25.85</v>
      </c>
      <c r="H172" s="16">
        <f t="shared" si="21"/>
        <v>0</v>
      </c>
      <c r="I172" s="17">
        <f t="shared" si="22"/>
        <v>0</v>
      </c>
    </row>
    <row r="173" spans="1:9" x14ac:dyDescent="0.3">
      <c r="A173" s="29" t="s">
        <v>524</v>
      </c>
      <c r="B173" s="29" t="s">
        <v>525</v>
      </c>
      <c r="C173" s="1" t="s">
        <v>526</v>
      </c>
      <c r="D173" s="1" t="s">
        <v>37</v>
      </c>
      <c r="E173" s="1" t="s">
        <v>38</v>
      </c>
      <c r="F173" s="13">
        <v>50</v>
      </c>
      <c r="G173" s="15">
        <f>VLOOKUP(B173,'[1]Copper Tube'!$A$7:$J$254, 10, FALSE)</f>
        <v>34.64</v>
      </c>
      <c r="H173" s="16">
        <f t="shared" si="21"/>
        <v>0</v>
      </c>
      <c r="I173" s="17">
        <f t="shared" si="22"/>
        <v>0</v>
      </c>
    </row>
    <row r="174" spans="1:9" x14ac:dyDescent="0.3">
      <c r="A174" s="29" t="s">
        <v>527</v>
      </c>
      <c r="B174" s="29" t="s">
        <v>528</v>
      </c>
      <c r="C174" s="1" t="s">
        <v>529</v>
      </c>
      <c r="D174" s="1" t="s">
        <v>42</v>
      </c>
      <c r="E174" s="1" t="s">
        <v>43</v>
      </c>
      <c r="F174" s="13">
        <v>50</v>
      </c>
      <c r="G174" s="15">
        <f>VLOOKUP(B174,'[1]Copper Tube'!$A$7:$J$254, 10, FALSE)</f>
        <v>41.72</v>
      </c>
      <c r="H174" s="16">
        <f t="shared" si="21"/>
        <v>0</v>
      </c>
      <c r="I174" s="17">
        <f t="shared" si="22"/>
        <v>0</v>
      </c>
    </row>
    <row r="175" spans="1:9" x14ac:dyDescent="0.3">
      <c r="A175" s="29" t="s">
        <v>530</v>
      </c>
      <c r="B175" s="29" t="s">
        <v>531</v>
      </c>
      <c r="C175" s="1" t="s">
        <v>532</v>
      </c>
      <c r="D175" s="30" t="s">
        <v>47</v>
      </c>
      <c r="E175" s="1" t="s">
        <v>48</v>
      </c>
      <c r="F175" s="13">
        <v>50</v>
      </c>
      <c r="G175" s="15">
        <f>VLOOKUP(B175,'[1]Copper Tube'!$A$7:$J$254, 10, FALSE)</f>
        <v>54.49</v>
      </c>
      <c r="H175" s="16">
        <f t="shared" si="21"/>
        <v>0</v>
      </c>
      <c r="I175" s="17">
        <f t="shared" si="22"/>
        <v>0</v>
      </c>
    </row>
    <row r="176" spans="1:9" x14ac:dyDescent="0.3">
      <c r="A176" s="29" t="s">
        <v>533</v>
      </c>
      <c r="B176" s="29" t="s">
        <v>534</v>
      </c>
      <c r="C176" s="1" t="s">
        <v>535</v>
      </c>
      <c r="D176" s="1" t="s">
        <v>52</v>
      </c>
      <c r="E176" s="1" t="s">
        <v>53</v>
      </c>
      <c r="F176" s="13">
        <v>10</v>
      </c>
      <c r="G176" s="15">
        <f>VLOOKUP(B176,'[1]Copper Tube'!$A$7:$J$254, 10, FALSE)</f>
        <v>80.930000000000007</v>
      </c>
      <c r="H176" s="16">
        <f t="shared" si="21"/>
        <v>0</v>
      </c>
      <c r="I176" s="17">
        <f t="shared" si="22"/>
        <v>0</v>
      </c>
    </row>
    <row r="177" spans="1:9" x14ac:dyDescent="0.3">
      <c r="A177" s="29" t="s">
        <v>536</v>
      </c>
      <c r="B177" s="29" t="s">
        <v>537</v>
      </c>
      <c r="C177" s="1" t="s">
        <v>538</v>
      </c>
      <c r="D177" s="1" t="s">
        <v>57</v>
      </c>
      <c r="E177" s="1" t="s">
        <v>58</v>
      </c>
      <c r="F177" s="13">
        <v>10</v>
      </c>
      <c r="G177" s="15">
        <f>VLOOKUP(B177,'[1]Copper Tube'!$A$7:$J$254, 10, FALSE)</f>
        <v>120.53</v>
      </c>
      <c r="H177" s="16">
        <f t="shared" si="21"/>
        <v>0</v>
      </c>
      <c r="I177" s="17">
        <f t="shared" si="22"/>
        <v>0</v>
      </c>
    </row>
    <row r="178" spans="1:9" x14ac:dyDescent="0.3">
      <c r="A178" s="29" t="s">
        <v>539</v>
      </c>
      <c r="B178" s="29" t="s">
        <v>540</v>
      </c>
      <c r="C178" s="1" t="s">
        <v>541</v>
      </c>
      <c r="D178" s="1" t="s">
        <v>62</v>
      </c>
      <c r="E178" s="1" t="s">
        <v>63</v>
      </c>
      <c r="F178" s="13">
        <v>10</v>
      </c>
      <c r="G178" s="15">
        <f>VLOOKUP(B178,'[1]Copper Tube'!$A$7:$J$254, 10, FALSE)</f>
        <v>163.51</v>
      </c>
      <c r="H178" s="16">
        <f t="shared" si="21"/>
        <v>0</v>
      </c>
      <c r="I178" s="17">
        <f t="shared" si="22"/>
        <v>0</v>
      </c>
    </row>
    <row r="179" spans="1:9" x14ac:dyDescent="0.3">
      <c r="A179" s="29" t="s">
        <v>542</v>
      </c>
      <c r="B179" s="29" t="s">
        <v>543</v>
      </c>
      <c r="C179" s="1" t="s">
        <v>544</v>
      </c>
      <c r="D179" s="1" t="s">
        <v>72</v>
      </c>
      <c r="E179" s="1" t="s">
        <v>73</v>
      </c>
      <c r="F179" s="13">
        <v>10</v>
      </c>
      <c r="G179" s="15">
        <v>294.01</v>
      </c>
      <c r="H179" s="16">
        <f t="shared" si="21"/>
        <v>0</v>
      </c>
      <c r="I179" s="17">
        <f t="shared" si="22"/>
        <v>0</v>
      </c>
    </row>
    <row r="180" spans="1:9" x14ac:dyDescent="0.3">
      <c r="A180" s="29" t="s">
        <v>545</v>
      </c>
      <c r="B180" s="29" t="s">
        <v>546</v>
      </c>
      <c r="C180" s="1" t="s">
        <v>547</v>
      </c>
      <c r="D180" s="1" t="s">
        <v>77</v>
      </c>
      <c r="E180" s="1" t="s">
        <v>78</v>
      </c>
      <c r="F180" s="13">
        <v>10</v>
      </c>
      <c r="G180" s="15">
        <v>498.2</v>
      </c>
      <c r="H180" s="16">
        <f t="shared" si="21"/>
        <v>0</v>
      </c>
      <c r="I180" s="17">
        <f t="shared" si="22"/>
        <v>0</v>
      </c>
    </row>
    <row r="181" spans="1:9" x14ac:dyDescent="0.3">
      <c r="A181" s="29" t="s">
        <v>548</v>
      </c>
      <c r="B181" s="29" t="s">
        <v>549</v>
      </c>
      <c r="C181" s="1" t="s">
        <v>550</v>
      </c>
      <c r="D181" s="1" t="s">
        <v>82</v>
      </c>
      <c r="E181" s="1" t="s">
        <v>83</v>
      </c>
      <c r="F181" s="13">
        <v>10</v>
      </c>
      <c r="G181" s="15">
        <v>749.19</v>
      </c>
      <c r="H181" s="16">
        <f t="shared" si="21"/>
        <v>0</v>
      </c>
      <c r="I181" s="17">
        <f t="shared" si="22"/>
        <v>0</v>
      </c>
    </row>
    <row r="182" spans="1:9" x14ac:dyDescent="0.3">
      <c r="A182" s="8" t="s">
        <v>8</v>
      </c>
      <c r="B182" s="5" t="s">
        <v>9</v>
      </c>
      <c r="C182" s="9" t="s">
        <v>551</v>
      </c>
      <c r="D182" s="9" t="s">
        <v>11</v>
      </c>
      <c r="E182" s="9" t="s">
        <v>12</v>
      </c>
      <c r="F182" s="6" t="s">
        <v>4</v>
      </c>
      <c r="G182" s="7" t="s">
        <v>5</v>
      </c>
      <c r="H182" s="5" t="s">
        <v>6</v>
      </c>
      <c r="I182" s="5" t="s">
        <v>7</v>
      </c>
    </row>
    <row r="183" spans="1:9" x14ac:dyDescent="0.3">
      <c r="A183" s="29" t="s">
        <v>552</v>
      </c>
      <c r="B183" s="29" t="s">
        <v>553</v>
      </c>
      <c r="C183" s="1" t="s">
        <v>554</v>
      </c>
      <c r="D183" s="21" t="s">
        <v>16</v>
      </c>
      <c r="E183" s="1" t="s">
        <v>17</v>
      </c>
      <c r="F183" s="13">
        <v>500</v>
      </c>
      <c r="G183" s="15">
        <f>VLOOKUP(B183,'[1]Copper Tube'!$A$7:$J$254, 10, FALSE)</f>
        <v>6.88</v>
      </c>
      <c r="H183" s="16">
        <f t="shared" ref="H183:H197" si="23">$I$2</f>
        <v>0</v>
      </c>
      <c r="I183" s="17">
        <f t="shared" ref="I183:I197" si="24">G183*H183</f>
        <v>0</v>
      </c>
    </row>
    <row r="184" spans="1:9" x14ac:dyDescent="0.3">
      <c r="A184" s="29" t="s">
        <v>555</v>
      </c>
      <c r="B184" s="29" t="s">
        <v>556</v>
      </c>
      <c r="C184" s="1" t="s">
        <v>557</v>
      </c>
      <c r="D184" s="21" t="s">
        <v>17</v>
      </c>
      <c r="E184" s="1" t="s">
        <v>21</v>
      </c>
      <c r="F184" s="13">
        <v>500</v>
      </c>
      <c r="G184" s="15">
        <f>VLOOKUP(B184,'[1]Copper Tube'!$A$7:$J$254, 10, FALSE)</f>
        <v>12.28</v>
      </c>
      <c r="H184" s="16">
        <f t="shared" si="23"/>
        <v>0</v>
      </c>
      <c r="I184" s="17">
        <f t="shared" si="24"/>
        <v>0</v>
      </c>
    </row>
    <row r="185" spans="1:9" x14ac:dyDescent="0.3">
      <c r="A185" s="29" t="s">
        <v>558</v>
      </c>
      <c r="B185" s="29" t="s">
        <v>559</v>
      </c>
      <c r="C185" s="1" t="s">
        <v>560</v>
      </c>
      <c r="D185" s="1" t="s">
        <v>21</v>
      </c>
      <c r="E185" s="1" t="s">
        <v>25</v>
      </c>
      <c r="F185" s="13">
        <v>500</v>
      </c>
      <c r="G185" s="15">
        <f>VLOOKUP(B185,'[1]Copper Tube'!$A$7:$J$254, 10, FALSE)</f>
        <v>14.26</v>
      </c>
      <c r="H185" s="16">
        <f t="shared" si="23"/>
        <v>0</v>
      </c>
      <c r="I185" s="17">
        <f t="shared" si="24"/>
        <v>0</v>
      </c>
    </row>
    <row r="186" spans="1:9" x14ac:dyDescent="0.3">
      <c r="A186" s="29" t="s">
        <v>561</v>
      </c>
      <c r="B186" s="29" t="s">
        <v>562</v>
      </c>
      <c r="C186" s="1" t="s">
        <v>563</v>
      </c>
      <c r="D186" s="1" t="s">
        <v>25</v>
      </c>
      <c r="E186" s="1" t="s">
        <v>29</v>
      </c>
      <c r="F186" s="13">
        <v>200</v>
      </c>
      <c r="G186" s="15">
        <f>VLOOKUP(B186,'[1]Copper Tube'!$A$7:$J$254, 10, FALSE)</f>
        <v>18.170000000000002</v>
      </c>
      <c r="H186" s="16">
        <f t="shared" si="23"/>
        <v>0</v>
      </c>
      <c r="I186" s="17">
        <f t="shared" si="24"/>
        <v>0</v>
      </c>
    </row>
    <row r="187" spans="1:9" x14ac:dyDescent="0.3">
      <c r="A187" s="29" t="s">
        <v>564</v>
      </c>
      <c r="B187" s="29" t="s">
        <v>565</v>
      </c>
      <c r="C187" s="1" t="s">
        <v>566</v>
      </c>
      <c r="D187" s="1" t="s">
        <v>29</v>
      </c>
      <c r="E187" s="1" t="s">
        <v>33</v>
      </c>
      <c r="F187" s="13">
        <v>200</v>
      </c>
      <c r="G187" s="15">
        <f>VLOOKUP(B187,'[1]Copper Tube'!$A$7:$J$254, 10, FALSE)</f>
        <v>25.85</v>
      </c>
      <c r="H187" s="16">
        <f t="shared" si="23"/>
        <v>0</v>
      </c>
      <c r="I187" s="17">
        <f t="shared" si="24"/>
        <v>0</v>
      </c>
    </row>
    <row r="188" spans="1:9" x14ac:dyDescent="0.3">
      <c r="A188" s="29" t="s">
        <v>567</v>
      </c>
      <c r="B188" s="29" t="s">
        <v>568</v>
      </c>
      <c r="C188" s="1" t="s">
        <v>569</v>
      </c>
      <c r="D188" s="1" t="s">
        <v>37</v>
      </c>
      <c r="E188" s="1" t="s">
        <v>38</v>
      </c>
      <c r="F188" s="13">
        <v>100</v>
      </c>
      <c r="G188" s="15">
        <f>VLOOKUP(B188,'[1]Copper Tube'!$A$7:$J$254, 10, FALSE)</f>
        <v>34.64</v>
      </c>
      <c r="H188" s="16">
        <f t="shared" si="23"/>
        <v>0</v>
      </c>
      <c r="I188" s="17">
        <f t="shared" si="24"/>
        <v>0</v>
      </c>
    </row>
    <row r="189" spans="1:9" x14ac:dyDescent="0.3">
      <c r="A189" s="29" t="s">
        <v>570</v>
      </c>
      <c r="B189" s="29" t="s">
        <v>571</v>
      </c>
      <c r="C189" s="1" t="s">
        <v>572</v>
      </c>
      <c r="D189" s="1" t="s">
        <v>42</v>
      </c>
      <c r="E189" s="1" t="s">
        <v>43</v>
      </c>
      <c r="F189" s="13">
        <v>100</v>
      </c>
      <c r="G189" s="15">
        <f>VLOOKUP(B189,'[1]Copper Tube'!$A$7:$J$254, 10, FALSE)</f>
        <v>41.72</v>
      </c>
      <c r="H189" s="16">
        <f t="shared" si="23"/>
        <v>0</v>
      </c>
      <c r="I189" s="17">
        <f t="shared" si="24"/>
        <v>0</v>
      </c>
    </row>
    <row r="190" spans="1:9" x14ac:dyDescent="0.3">
      <c r="A190" s="29" t="s">
        <v>573</v>
      </c>
      <c r="B190" s="29" t="s">
        <v>574</v>
      </c>
      <c r="C190" s="1" t="s">
        <v>575</v>
      </c>
      <c r="D190" s="30" t="s">
        <v>47</v>
      </c>
      <c r="E190" s="1" t="s">
        <v>48</v>
      </c>
      <c r="F190" s="13">
        <v>100</v>
      </c>
      <c r="G190" s="15">
        <f>VLOOKUP(B190,'[1]Copper Tube'!$A$7:$J$254, 10, FALSE)</f>
        <v>54.49</v>
      </c>
      <c r="H190" s="16">
        <f t="shared" si="23"/>
        <v>0</v>
      </c>
      <c r="I190" s="17">
        <f t="shared" si="24"/>
        <v>0</v>
      </c>
    </row>
    <row r="191" spans="1:9" x14ac:dyDescent="0.3">
      <c r="A191" s="29" t="s">
        <v>576</v>
      </c>
      <c r="B191" s="29" t="s">
        <v>577</v>
      </c>
      <c r="C191" s="1" t="s">
        <v>578</v>
      </c>
      <c r="D191" s="1" t="s">
        <v>52</v>
      </c>
      <c r="E191" s="1" t="s">
        <v>53</v>
      </c>
      <c r="F191" s="13">
        <v>20</v>
      </c>
      <c r="G191" s="15">
        <f>VLOOKUP(B191,'[1]Copper Tube'!$A$7:$J$254, 10, FALSE)</f>
        <v>80.930000000000007</v>
      </c>
      <c r="H191" s="16">
        <f t="shared" si="23"/>
        <v>0</v>
      </c>
      <c r="I191" s="17">
        <f t="shared" si="24"/>
        <v>0</v>
      </c>
    </row>
    <row r="192" spans="1:9" x14ac:dyDescent="0.3">
      <c r="A192" s="29" t="s">
        <v>579</v>
      </c>
      <c r="B192" s="29" t="s">
        <v>580</v>
      </c>
      <c r="C192" s="1" t="s">
        <v>581</v>
      </c>
      <c r="D192" s="1" t="s">
        <v>57</v>
      </c>
      <c r="E192" s="1" t="s">
        <v>58</v>
      </c>
      <c r="F192" s="13">
        <v>20</v>
      </c>
      <c r="G192" s="15">
        <f>VLOOKUP(B192,'[1]Copper Tube'!$A$7:$J$254, 10, FALSE)</f>
        <v>120.53</v>
      </c>
      <c r="H192" s="16">
        <f t="shared" si="23"/>
        <v>0</v>
      </c>
      <c r="I192" s="17">
        <f t="shared" si="24"/>
        <v>0</v>
      </c>
    </row>
    <row r="193" spans="1:9" x14ac:dyDescent="0.3">
      <c r="A193" s="29" t="s">
        <v>582</v>
      </c>
      <c r="B193" s="29" t="s">
        <v>583</v>
      </c>
      <c r="C193" s="1" t="s">
        <v>584</v>
      </c>
      <c r="D193" s="1" t="s">
        <v>62</v>
      </c>
      <c r="E193" s="1" t="s">
        <v>63</v>
      </c>
      <c r="F193" s="13">
        <v>20</v>
      </c>
      <c r="G193" s="15">
        <f>VLOOKUP(B193,'[1]Copper Tube'!$A$7:$J$254, 10, FALSE)</f>
        <v>163.51</v>
      </c>
      <c r="H193" s="16">
        <f t="shared" si="23"/>
        <v>0</v>
      </c>
      <c r="I193" s="17">
        <f t="shared" si="24"/>
        <v>0</v>
      </c>
    </row>
    <row r="194" spans="1:9" x14ac:dyDescent="0.3">
      <c r="A194" s="29" t="s">
        <v>585</v>
      </c>
      <c r="B194" s="29" t="s">
        <v>586</v>
      </c>
      <c r="C194" s="1" t="s">
        <v>587</v>
      </c>
      <c r="D194" s="1" t="s">
        <v>72</v>
      </c>
      <c r="E194" s="1" t="s">
        <v>73</v>
      </c>
      <c r="F194" s="13">
        <v>20</v>
      </c>
      <c r="G194" s="15">
        <f>VLOOKUP(B194,'[1]Copper Tube'!$A$7:$J$254, 10, FALSE)</f>
        <v>294.01</v>
      </c>
      <c r="H194" s="16">
        <f t="shared" si="23"/>
        <v>0</v>
      </c>
      <c r="I194" s="17">
        <f t="shared" si="24"/>
        <v>0</v>
      </c>
    </row>
    <row r="195" spans="1:9" x14ac:dyDescent="0.3">
      <c r="A195" s="29" t="s">
        <v>588</v>
      </c>
      <c r="B195" s="29" t="s">
        <v>589</v>
      </c>
      <c r="C195" s="1" t="s">
        <v>590</v>
      </c>
      <c r="D195" s="1" t="s">
        <v>77</v>
      </c>
      <c r="E195" s="1" t="s">
        <v>78</v>
      </c>
      <c r="F195" s="13">
        <v>20</v>
      </c>
      <c r="G195" s="15">
        <f>VLOOKUP(B195,'[1]Copper Tube'!$A$7:$J$254, 10, FALSE)</f>
        <v>498.2</v>
      </c>
      <c r="H195" s="16">
        <f t="shared" si="23"/>
        <v>0</v>
      </c>
      <c r="I195" s="17">
        <f t="shared" si="24"/>
        <v>0</v>
      </c>
    </row>
    <row r="196" spans="1:9" x14ac:dyDescent="0.3">
      <c r="A196" s="29" t="s">
        <v>591</v>
      </c>
      <c r="B196" s="29" t="s">
        <v>592</v>
      </c>
      <c r="C196" s="1" t="s">
        <v>593</v>
      </c>
      <c r="D196" s="1" t="s">
        <v>82</v>
      </c>
      <c r="E196" s="1" t="s">
        <v>83</v>
      </c>
      <c r="F196" s="13">
        <v>20</v>
      </c>
      <c r="G196" s="15">
        <f>VLOOKUP(B196,'[1]Copper Tube'!$A$7:$J$254, 10, FALSE)</f>
        <v>749.19</v>
      </c>
      <c r="H196" s="16">
        <f t="shared" si="23"/>
        <v>0</v>
      </c>
      <c r="I196" s="17">
        <f t="shared" si="24"/>
        <v>0</v>
      </c>
    </row>
    <row r="197" spans="1:9" x14ac:dyDescent="0.3">
      <c r="A197" s="29" t="s">
        <v>594</v>
      </c>
      <c r="B197" s="29" t="s">
        <v>595</v>
      </c>
      <c r="C197" s="1" t="s">
        <v>596</v>
      </c>
      <c r="D197" s="1" t="s">
        <v>87</v>
      </c>
      <c r="E197" s="1" t="s">
        <v>88</v>
      </c>
      <c r="F197" s="13">
        <v>20</v>
      </c>
      <c r="G197" s="15">
        <f>VLOOKUP(B197,'[1]Copper Tube'!$A$7:$J$254, 10, FALSE)</f>
        <v>1381.81</v>
      </c>
      <c r="H197" s="16">
        <f t="shared" si="23"/>
        <v>0</v>
      </c>
      <c r="I197" s="17">
        <f t="shared" si="24"/>
        <v>0</v>
      </c>
    </row>
    <row r="198" spans="1:9" x14ac:dyDescent="0.3">
      <c r="A198" s="8" t="s">
        <v>8</v>
      </c>
      <c r="B198" s="5" t="s">
        <v>9</v>
      </c>
      <c r="C198" s="9" t="s">
        <v>597</v>
      </c>
      <c r="D198" s="9" t="s">
        <v>11</v>
      </c>
      <c r="E198" s="9" t="s">
        <v>12</v>
      </c>
      <c r="F198" s="6" t="s">
        <v>4</v>
      </c>
      <c r="G198" s="7" t="s">
        <v>5</v>
      </c>
      <c r="H198" s="5" t="s">
        <v>6</v>
      </c>
      <c r="I198" s="5" t="s">
        <v>7</v>
      </c>
    </row>
    <row r="199" spans="1:9" x14ac:dyDescent="0.3">
      <c r="A199" s="29" t="s">
        <v>598</v>
      </c>
      <c r="B199" s="29" t="s">
        <v>599</v>
      </c>
      <c r="C199" s="1" t="s">
        <v>600</v>
      </c>
      <c r="D199" s="1" t="s">
        <v>42</v>
      </c>
      <c r="E199" s="1" t="s">
        <v>43</v>
      </c>
      <c r="F199" s="13">
        <v>50</v>
      </c>
      <c r="G199" s="15">
        <f>VLOOKUP(B199,'[1]Copper Tube'!$A$7:$J$254, 10, FALSE)</f>
        <v>28.44</v>
      </c>
      <c r="H199" s="16">
        <f t="shared" ref="H199:H205" si="25">$I$2</f>
        <v>0</v>
      </c>
      <c r="I199" s="17">
        <f t="shared" ref="I199:I205" si="26">G199*H199</f>
        <v>0</v>
      </c>
    </row>
    <row r="200" spans="1:9" x14ac:dyDescent="0.3">
      <c r="A200" s="29" t="s">
        <v>601</v>
      </c>
      <c r="B200" s="29" t="s">
        <v>602</v>
      </c>
      <c r="C200" s="1" t="s">
        <v>603</v>
      </c>
      <c r="D200" s="1" t="s">
        <v>47</v>
      </c>
      <c r="E200" s="1" t="s">
        <v>48</v>
      </c>
      <c r="F200" s="13">
        <v>50</v>
      </c>
      <c r="G200" s="15">
        <f>VLOOKUP(B200,'[1]Copper Tube'!$A$7:$J$254, 10, FALSE)</f>
        <v>35.69</v>
      </c>
      <c r="H200" s="16">
        <f t="shared" si="25"/>
        <v>0</v>
      </c>
      <c r="I200" s="17">
        <f t="shared" si="26"/>
        <v>0</v>
      </c>
    </row>
    <row r="201" spans="1:9" x14ac:dyDescent="0.3">
      <c r="A201" s="29" t="s">
        <v>604</v>
      </c>
      <c r="B201" s="29" t="s">
        <v>605</v>
      </c>
      <c r="C201" s="1" t="s">
        <v>606</v>
      </c>
      <c r="D201" s="1" t="s">
        <v>52</v>
      </c>
      <c r="E201" s="1" t="s">
        <v>53</v>
      </c>
      <c r="F201" s="13">
        <v>10</v>
      </c>
      <c r="G201" s="15">
        <f>VLOOKUP(B201,'[1]Copper Tube'!$A$7:$J$254, 10, FALSE)</f>
        <v>46.86</v>
      </c>
      <c r="H201" s="16">
        <f t="shared" si="25"/>
        <v>0</v>
      </c>
      <c r="I201" s="17">
        <f t="shared" si="26"/>
        <v>0</v>
      </c>
    </row>
    <row r="202" spans="1:9" x14ac:dyDescent="0.3">
      <c r="A202" s="29" t="s">
        <v>607</v>
      </c>
      <c r="B202" s="29" t="s">
        <v>608</v>
      </c>
      <c r="C202" s="1" t="s">
        <v>609</v>
      </c>
      <c r="D202" s="1" t="s">
        <v>62</v>
      </c>
      <c r="E202" s="1" t="s">
        <v>63</v>
      </c>
      <c r="F202" s="13">
        <v>10</v>
      </c>
      <c r="G202" s="15">
        <f>VLOOKUP(B202,'[1]Copper Tube'!$A$7:$J$254, 10, FALSE)</f>
        <v>82.73</v>
      </c>
      <c r="H202" s="16">
        <f t="shared" si="25"/>
        <v>0</v>
      </c>
      <c r="I202" s="17">
        <f t="shared" si="26"/>
        <v>0</v>
      </c>
    </row>
    <row r="203" spans="1:9" x14ac:dyDescent="0.3">
      <c r="A203" s="29" t="s">
        <v>610</v>
      </c>
      <c r="B203" s="29" t="s">
        <v>611</v>
      </c>
      <c r="C203" s="1" t="s">
        <v>612</v>
      </c>
      <c r="D203" s="1" t="s">
        <v>72</v>
      </c>
      <c r="E203" s="1" t="s">
        <v>73</v>
      </c>
      <c r="F203" s="13">
        <v>10</v>
      </c>
      <c r="G203" s="15">
        <f>VLOOKUP(B203,'[1]Copper Tube'!$A$7:$J$254, 10, FALSE)</f>
        <v>144.05000000000001</v>
      </c>
      <c r="H203" s="16">
        <f t="shared" si="25"/>
        <v>0</v>
      </c>
      <c r="I203" s="17">
        <f t="shared" si="26"/>
        <v>0</v>
      </c>
    </row>
    <row r="204" spans="1:9" x14ac:dyDescent="0.3">
      <c r="A204" s="29" t="s">
        <v>613</v>
      </c>
      <c r="B204" s="29" t="s">
        <v>614</v>
      </c>
      <c r="C204" s="1" t="s">
        <v>615</v>
      </c>
      <c r="D204" s="1" t="s">
        <v>77</v>
      </c>
      <c r="E204" s="1" t="s">
        <v>78</v>
      </c>
      <c r="F204" s="13">
        <v>10</v>
      </c>
      <c r="G204" s="15">
        <f>VLOOKUP(B204,'[1]Copper Tube'!$A$7:$J$254, 10, FALSE)</f>
        <v>267.87</v>
      </c>
      <c r="H204" s="16">
        <f t="shared" si="25"/>
        <v>0</v>
      </c>
      <c r="I204" s="17">
        <f t="shared" si="26"/>
        <v>0</v>
      </c>
    </row>
    <row r="205" spans="1:9" x14ac:dyDescent="0.3">
      <c r="A205" s="29" t="s">
        <v>616</v>
      </c>
      <c r="B205" s="29" t="s">
        <v>617</v>
      </c>
      <c r="C205" s="1" t="s">
        <v>618</v>
      </c>
      <c r="D205" s="1" t="s">
        <v>82</v>
      </c>
      <c r="E205" s="1" t="s">
        <v>83</v>
      </c>
      <c r="F205" s="13">
        <v>10</v>
      </c>
      <c r="G205" s="15">
        <f>VLOOKUP(B205,'[1]Copper Tube'!$A$7:$J$254, 10, FALSE)</f>
        <v>371.51</v>
      </c>
      <c r="H205" s="16">
        <f t="shared" si="25"/>
        <v>0</v>
      </c>
      <c r="I205" s="17">
        <f t="shared" si="26"/>
        <v>0</v>
      </c>
    </row>
    <row r="206" spans="1:9" x14ac:dyDescent="0.3">
      <c r="A206" s="8" t="s">
        <v>8</v>
      </c>
      <c r="B206" s="5" t="s">
        <v>9</v>
      </c>
      <c r="C206" s="9" t="s">
        <v>619</v>
      </c>
      <c r="D206" s="9" t="s">
        <v>11</v>
      </c>
      <c r="E206" s="9" t="s">
        <v>12</v>
      </c>
      <c r="F206" s="6" t="s">
        <v>4</v>
      </c>
      <c r="G206" s="7" t="s">
        <v>5</v>
      </c>
      <c r="H206" s="5" t="s">
        <v>6</v>
      </c>
      <c r="I206" s="5" t="s">
        <v>7</v>
      </c>
    </row>
    <row r="207" spans="1:9" x14ac:dyDescent="0.3">
      <c r="A207" s="29" t="s">
        <v>620</v>
      </c>
      <c r="B207" s="29" t="s">
        <v>621</v>
      </c>
      <c r="C207" s="1" t="s">
        <v>622</v>
      </c>
      <c r="D207" s="1" t="s">
        <v>42</v>
      </c>
      <c r="E207" s="1" t="s">
        <v>43</v>
      </c>
      <c r="F207" s="13">
        <v>100</v>
      </c>
      <c r="G207" s="15">
        <f>VLOOKUP(B207,'[1]Copper Tube'!$A$7:$J$254, 10, FALSE)</f>
        <v>28.44</v>
      </c>
      <c r="H207" s="16">
        <f t="shared" ref="H207:H213" si="27">$I$2</f>
        <v>0</v>
      </c>
      <c r="I207" s="17">
        <f t="shared" ref="I207:I213" si="28">G207*H207</f>
        <v>0</v>
      </c>
    </row>
    <row r="208" spans="1:9" x14ac:dyDescent="0.3">
      <c r="A208" s="29" t="s">
        <v>623</v>
      </c>
      <c r="B208" s="29" t="s">
        <v>624</v>
      </c>
      <c r="C208" s="1" t="s">
        <v>625</v>
      </c>
      <c r="D208" s="1" t="s">
        <v>47</v>
      </c>
      <c r="E208" s="1" t="s">
        <v>48</v>
      </c>
      <c r="F208" s="13">
        <v>100</v>
      </c>
      <c r="G208" s="15">
        <f>VLOOKUP(B208,'[1]Copper Tube'!$A$7:$J$254, 10, FALSE)</f>
        <v>35.69</v>
      </c>
      <c r="H208" s="16">
        <f t="shared" si="27"/>
        <v>0</v>
      </c>
      <c r="I208" s="17">
        <f t="shared" si="28"/>
        <v>0</v>
      </c>
    </row>
    <row r="209" spans="1:9" x14ac:dyDescent="0.3">
      <c r="A209" s="29" t="s">
        <v>626</v>
      </c>
      <c r="B209" s="29" t="s">
        <v>627</v>
      </c>
      <c r="C209" s="1" t="s">
        <v>628</v>
      </c>
      <c r="D209" s="1" t="s">
        <v>52</v>
      </c>
      <c r="E209" s="1" t="s">
        <v>53</v>
      </c>
      <c r="F209" s="13">
        <v>20</v>
      </c>
      <c r="G209" s="15">
        <f>VLOOKUP(B209,'[1]Copper Tube'!$A$7:$J$254, 10, FALSE)</f>
        <v>46.86</v>
      </c>
      <c r="H209" s="16">
        <f t="shared" si="27"/>
        <v>0</v>
      </c>
      <c r="I209" s="17">
        <f t="shared" si="28"/>
        <v>0</v>
      </c>
    </row>
    <row r="210" spans="1:9" x14ac:dyDescent="0.3">
      <c r="A210" s="29" t="s">
        <v>629</v>
      </c>
      <c r="B210" s="29" t="s">
        <v>630</v>
      </c>
      <c r="C210" s="1" t="s">
        <v>631</v>
      </c>
      <c r="D210" s="1" t="s">
        <v>62</v>
      </c>
      <c r="E210" s="1" t="s">
        <v>63</v>
      </c>
      <c r="F210" s="13">
        <v>20</v>
      </c>
      <c r="G210" s="15">
        <f>VLOOKUP(B210,'[1]Copper Tube'!$A$7:$J$254, 10, FALSE)</f>
        <v>82.73</v>
      </c>
      <c r="H210" s="16">
        <f t="shared" si="27"/>
        <v>0</v>
      </c>
      <c r="I210" s="17">
        <f t="shared" si="28"/>
        <v>0</v>
      </c>
    </row>
    <row r="211" spans="1:9" x14ac:dyDescent="0.3">
      <c r="A211" s="29" t="s">
        <v>632</v>
      </c>
      <c r="B211" s="29" t="s">
        <v>633</v>
      </c>
      <c r="C211" s="1" t="s">
        <v>634</v>
      </c>
      <c r="D211" s="1" t="s">
        <v>72</v>
      </c>
      <c r="E211" s="1" t="s">
        <v>73</v>
      </c>
      <c r="F211" s="13">
        <v>20</v>
      </c>
      <c r="G211" s="15">
        <f>VLOOKUP(B211,'[1]Copper Tube'!$A$7:$J$254, 10, FALSE)</f>
        <v>144.05000000000001</v>
      </c>
      <c r="H211" s="16">
        <f t="shared" si="27"/>
        <v>0</v>
      </c>
      <c r="I211" s="17">
        <f t="shared" si="28"/>
        <v>0</v>
      </c>
    </row>
    <row r="212" spans="1:9" x14ac:dyDescent="0.3">
      <c r="A212" s="29" t="s">
        <v>635</v>
      </c>
      <c r="B212" s="29" t="s">
        <v>636</v>
      </c>
      <c r="C212" s="1" t="s">
        <v>637</v>
      </c>
      <c r="D212" s="1" t="s">
        <v>77</v>
      </c>
      <c r="E212" s="1" t="s">
        <v>78</v>
      </c>
      <c r="F212" s="13">
        <v>20</v>
      </c>
      <c r="G212" s="15">
        <f>VLOOKUP(B212,'[1]Copper Tube'!$A$7:$J$254, 10, FALSE)</f>
        <v>267.87</v>
      </c>
      <c r="H212" s="16">
        <f t="shared" si="27"/>
        <v>0</v>
      </c>
      <c r="I212" s="17">
        <f t="shared" si="28"/>
        <v>0</v>
      </c>
    </row>
    <row r="213" spans="1:9" x14ac:dyDescent="0.3">
      <c r="A213" s="29" t="s">
        <v>638</v>
      </c>
      <c r="B213" s="29" t="s">
        <v>639</v>
      </c>
      <c r="C213" s="1" t="s">
        <v>640</v>
      </c>
      <c r="D213" s="1" t="s">
        <v>82</v>
      </c>
      <c r="E213" s="1" t="s">
        <v>83</v>
      </c>
      <c r="F213" s="13">
        <v>20</v>
      </c>
      <c r="G213" s="15">
        <f>VLOOKUP(B213,'[1]Copper Tube'!$A$7:$J$254, 10, FALSE)</f>
        <v>371.51</v>
      </c>
      <c r="H213" s="16">
        <f t="shared" si="27"/>
        <v>0</v>
      </c>
      <c r="I213" s="17">
        <f t="shared" si="28"/>
        <v>0</v>
      </c>
    </row>
    <row r="214" spans="1:9" x14ac:dyDescent="0.3">
      <c r="A214" s="8" t="s">
        <v>8</v>
      </c>
      <c r="B214" s="5" t="s">
        <v>9</v>
      </c>
      <c r="C214" s="9" t="s">
        <v>641</v>
      </c>
      <c r="D214" s="9" t="s">
        <v>11</v>
      </c>
      <c r="E214" s="9" t="s">
        <v>12</v>
      </c>
      <c r="F214" s="6" t="s">
        <v>4</v>
      </c>
      <c r="G214" s="7" t="s">
        <v>5</v>
      </c>
      <c r="H214" s="5" t="s">
        <v>6</v>
      </c>
      <c r="I214" s="5" t="s">
        <v>7</v>
      </c>
    </row>
    <row r="215" spans="1:9" x14ac:dyDescent="0.3">
      <c r="A215" s="29" t="s">
        <v>642</v>
      </c>
      <c r="B215" s="29" t="s">
        <v>643</v>
      </c>
      <c r="C215" s="1" t="s">
        <v>644</v>
      </c>
      <c r="D215" s="1" t="s">
        <v>645</v>
      </c>
      <c r="E215" s="1" t="s">
        <v>16</v>
      </c>
      <c r="F215" s="13">
        <v>500</v>
      </c>
      <c r="G215" s="15">
        <f>VLOOKUP(B215,'[1]Copper Tube'!$A$7:$J$254, 10, FALSE)</f>
        <v>7.71</v>
      </c>
      <c r="H215" s="16">
        <f t="shared" ref="H215:H230" si="29">$I$2</f>
        <v>0</v>
      </c>
      <c r="I215" s="17">
        <f t="shared" ref="I215:I230" si="30">G215*H215</f>
        <v>0</v>
      </c>
    </row>
    <row r="216" spans="1:9" x14ac:dyDescent="0.3">
      <c r="A216" s="29" t="s">
        <v>646</v>
      </c>
      <c r="B216" s="29" t="s">
        <v>647</v>
      </c>
      <c r="C216" s="1" t="s">
        <v>648</v>
      </c>
      <c r="D216" s="1" t="s">
        <v>16</v>
      </c>
      <c r="E216" s="1" t="s">
        <v>17</v>
      </c>
      <c r="F216" s="13">
        <v>250</v>
      </c>
      <c r="G216" s="15">
        <f>VLOOKUP(B216,'[1]Copper Tube'!$A$7:$J$254, 10, FALSE)</f>
        <v>5.81</v>
      </c>
      <c r="H216" s="16">
        <f t="shared" si="29"/>
        <v>0</v>
      </c>
      <c r="I216" s="17">
        <f t="shared" si="30"/>
        <v>0</v>
      </c>
    </row>
    <row r="217" spans="1:9" x14ac:dyDescent="0.3">
      <c r="A217" s="29" t="s">
        <v>649</v>
      </c>
      <c r="B217" s="29" t="s">
        <v>650</v>
      </c>
      <c r="C217" s="1" t="s">
        <v>651</v>
      </c>
      <c r="D217" s="1" t="s">
        <v>17</v>
      </c>
      <c r="E217" s="1" t="s">
        <v>21</v>
      </c>
      <c r="F217" s="13">
        <v>250</v>
      </c>
      <c r="G217" s="15">
        <f>VLOOKUP(B217,'[1]Copper Tube'!$A$7:$J$254, 10, FALSE)</f>
        <v>8.7799999999999994</v>
      </c>
      <c r="H217" s="16">
        <f t="shared" si="29"/>
        <v>0</v>
      </c>
      <c r="I217" s="17">
        <f t="shared" si="30"/>
        <v>0</v>
      </c>
    </row>
    <row r="218" spans="1:9" x14ac:dyDescent="0.3">
      <c r="A218" s="29" t="s">
        <v>652</v>
      </c>
      <c r="B218" s="29" t="s">
        <v>653</v>
      </c>
      <c r="C218" s="1" t="s">
        <v>654</v>
      </c>
      <c r="D218" s="1" t="s">
        <v>21</v>
      </c>
      <c r="E218" s="1" t="s">
        <v>25</v>
      </c>
      <c r="F218" s="13">
        <v>250</v>
      </c>
      <c r="G218" s="15">
        <f>VLOOKUP(B218,'[1]Copper Tube'!$A$7:$J$254, 10, FALSE)</f>
        <v>11.37</v>
      </c>
      <c r="H218" s="16">
        <f t="shared" si="29"/>
        <v>0</v>
      </c>
      <c r="I218" s="17">
        <f t="shared" si="30"/>
        <v>0</v>
      </c>
    </row>
    <row r="219" spans="1:9" x14ac:dyDescent="0.3">
      <c r="A219" s="29" t="s">
        <v>655</v>
      </c>
      <c r="B219" s="29" t="s">
        <v>656</v>
      </c>
      <c r="C219" s="1" t="s">
        <v>657</v>
      </c>
      <c r="D219" s="1" t="s">
        <v>25</v>
      </c>
      <c r="E219" s="1" t="s">
        <v>29</v>
      </c>
      <c r="F219" s="13">
        <v>100</v>
      </c>
      <c r="G219" s="15">
        <f>VLOOKUP(B219,'[1]Copper Tube'!$A$7:$J$254, 10, FALSE)</f>
        <v>15.21</v>
      </c>
      <c r="H219" s="16">
        <f t="shared" si="29"/>
        <v>0</v>
      </c>
      <c r="I219" s="17">
        <f t="shared" si="30"/>
        <v>0</v>
      </c>
    </row>
    <row r="220" spans="1:9" x14ac:dyDescent="0.3">
      <c r="A220" s="29" t="s">
        <v>658</v>
      </c>
      <c r="B220" s="29" t="s">
        <v>659</v>
      </c>
      <c r="C220" s="1" t="s">
        <v>660</v>
      </c>
      <c r="D220" s="1" t="s">
        <v>29</v>
      </c>
      <c r="E220" s="1" t="s">
        <v>33</v>
      </c>
      <c r="F220" s="13">
        <v>100</v>
      </c>
      <c r="G220" s="15">
        <f>VLOOKUP(B220,'[1]Copper Tube'!$A$7:$J$254, 10, FALSE)</f>
        <v>18.07</v>
      </c>
      <c r="H220" s="16">
        <f t="shared" si="29"/>
        <v>0</v>
      </c>
      <c r="I220" s="17">
        <f t="shared" si="30"/>
        <v>0</v>
      </c>
    </row>
    <row r="221" spans="1:9" x14ac:dyDescent="0.3">
      <c r="A221" s="29" t="s">
        <v>661</v>
      </c>
      <c r="B221" s="29" t="s">
        <v>662</v>
      </c>
      <c r="C221" s="1" t="s">
        <v>663</v>
      </c>
      <c r="D221" s="1" t="s">
        <v>37</v>
      </c>
      <c r="E221" s="1" t="s">
        <v>38</v>
      </c>
      <c r="F221" s="13">
        <v>50</v>
      </c>
      <c r="G221" s="15">
        <f>VLOOKUP(B221,'[1]Copper Tube'!$A$7:$J$254, 10, FALSE)</f>
        <v>26</v>
      </c>
      <c r="H221" s="16">
        <f t="shared" si="29"/>
        <v>0</v>
      </c>
      <c r="I221" s="17">
        <f t="shared" si="30"/>
        <v>0</v>
      </c>
    </row>
    <row r="222" spans="1:9" x14ac:dyDescent="0.3">
      <c r="A222" s="29" t="s">
        <v>664</v>
      </c>
      <c r="B222" s="29" t="s">
        <v>665</v>
      </c>
      <c r="C222" s="1" t="s">
        <v>666</v>
      </c>
      <c r="D222" s="1" t="s">
        <v>42</v>
      </c>
      <c r="E222" s="1" t="s">
        <v>43</v>
      </c>
      <c r="F222" s="13">
        <v>50</v>
      </c>
      <c r="G222" s="15">
        <f>VLOOKUP(B222,'[1]Copper Tube'!$A$7:$J$254, 10, FALSE)</f>
        <v>34.64</v>
      </c>
      <c r="H222" s="16">
        <f t="shared" si="29"/>
        <v>0</v>
      </c>
      <c r="I222" s="17">
        <f t="shared" si="30"/>
        <v>0</v>
      </c>
    </row>
    <row r="223" spans="1:9" x14ac:dyDescent="0.3">
      <c r="A223" s="29" t="s">
        <v>667</v>
      </c>
      <c r="B223" s="29" t="s">
        <v>668</v>
      </c>
      <c r="C223" s="1" t="s">
        <v>669</v>
      </c>
      <c r="D223" s="1" t="s">
        <v>47</v>
      </c>
      <c r="E223" s="1" t="s">
        <v>48</v>
      </c>
      <c r="F223" s="13">
        <v>50</v>
      </c>
      <c r="G223" s="15">
        <f>VLOOKUP(B223,'[1]Copper Tube'!$A$7:$J$254, 10, FALSE)</f>
        <v>45.02</v>
      </c>
      <c r="H223" s="16">
        <f t="shared" si="29"/>
        <v>0</v>
      </c>
      <c r="I223" s="17">
        <f t="shared" si="30"/>
        <v>0</v>
      </c>
    </row>
    <row r="224" spans="1:9" x14ac:dyDescent="0.3">
      <c r="A224" s="29" t="s">
        <v>670</v>
      </c>
      <c r="B224" s="29" t="s">
        <v>671</v>
      </c>
      <c r="C224" s="1" t="s">
        <v>672</v>
      </c>
      <c r="D224" s="1" t="s">
        <v>52</v>
      </c>
      <c r="E224" s="30" t="s">
        <v>53</v>
      </c>
      <c r="F224" s="13">
        <v>10</v>
      </c>
      <c r="G224" s="15">
        <f>VLOOKUP(B224,'[1]Copper Tube'!$A$7:$J$254, 10, FALSE)</f>
        <v>67.87</v>
      </c>
      <c r="H224" s="16">
        <f t="shared" si="29"/>
        <v>0</v>
      </c>
      <c r="I224" s="17">
        <f t="shared" si="30"/>
        <v>0</v>
      </c>
    </row>
    <row r="225" spans="1:9" x14ac:dyDescent="0.3">
      <c r="A225" s="29" t="s">
        <v>673</v>
      </c>
      <c r="B225" s="29" t="s">
        <v>674</v>
      </c>
      <c r="C225" s="1" t="s">
        <v>675</v>
      </c>
      <c r="D225" s="1" t="s">
        <v>57</v>
      </c>
      <c r="E225" s="1" t="s">
        <v>58</v>
      </c>
      <c r="F225" s="13">
        <v>10</v>
      </c>
      <c r="G225" s="15">
        <f>VLOOKUP(B225,'[1]Copper Tube'!$A$7:$J$254, 10, FALSE)</f>
        <v>98.9</v>
      </c>
      <c r="H225" s="16">
        <f t="shared" si="29"/>
        <v>0</v>
      </c>
      <c r="I225" s="17">
        <f t="shared" si="30"/>
        <v>0</v>
      </c>
    </row>
    <row r="226" spans="1:9" x14ac:dyDescent="0.3">
      <c r="A226" s="29" t="s">
        <v>676</v>
      </c>
      <c r="B226" s="29" t="s">
        <v>677</v>
      </c>
      <c r="C226" s="1" t="s">
        <v>678</v>
      </c>
      <c r="D226" s="1" t="s">
        <v>62</v>
      </c>
      <c r="E226" s="1" t="s">
        <v>63</v>
      </c>
      <c r="F226" s="13">
        <v>10</v>
      </c>
      <c r="G226" s="15">
        <f>VLOOKUP(B226,'[1]Copper Tube'!$A$7:$J$254, 10, FALSE)</f>
        <v>133.72</v>
      </c>
      <c r="H226" s="16">
        <f t="shared" si="29"/>
        <v>0</v>
      </c>
      <c r="I226" s="17">
        <f t="shared" si="30"/>
        <v>0</v>
      </c>
    </row>
    <row r="227" spans="1:9" x14ac:dyDescent="0.3">
      <c r="A227" s="29" t="s">
        <v>679</v>
      </c>
      <c r="B227" s="29" t="s">
        <v>680</v>
      </c>
      <c r="C227" s="1" t="s">
        <v>681</v>
      </c>
      <c r="D227" s="1" t="s">
        <v>67</v>
      </c>
      <c r="E227" s="1" t="s">
        <v>68</v>
      </c>
      <c r="F227" s="13">
        <v>10</v>
      </c>
      <c r="G227" s="15">
        <v>176.5</v>
      </c>
      <c r="H227" s="16">
        <f t="shared" si="29"/>
        <v>0</v>
      </c>
      <c r="I227" s="17">
        <f t="shared" si="30"/>
        <v>0</v>
      </c>
    </row>
    <row r="228" spans="1:9" x14ac:dyDescent="0.3">
      <c r="A228" s="29" t="s">
        <v>682</v>
      </c>
      <c r="B228" s="29" t="s">
        <v>683</v>
      </c>
      <c r="C228" s="1" t="s">
        <v>684</v>
      </c>
      <c r="D228" s="1" t="s">
        <v>72</v>
      </c>
      <c r="E228" s="1" t="s">
        <v>73</v>
      </c>
      <c r="F228" s="13">
        <v>10</v>
      </c>
      <c r="G228" s="15">
        <v>239.24</v>
      </c>
      <c r="H228" s="16">
        <f t="shared" si="29"/>
        <v>0</v>
      </c>
      <c r="I228" s="17">
        <f t="shared" si="30"/>
        <v>0</v>
      </c>
    </row>
    <row r="229" spans="1:9" x14ac:dyDescent="0.3">
      <c r="A229" s="29" t="s">
        <v>685</v>
      </c>
      <c r="B229" s="29" t="s">
        <v>686</v>
      </c>
      <c r="C229" s="1" t="s">
        <v>687</v>
      </c>
      <c r="D229" s="1" t="s">
        <v>77</v>
      </c>
      <c r="E229" s="1" t="s">
        <v>78</v>
      </c>
      <c r="F229" s="13">
        <v>10</v>
      </c>
      <c r="G229" s="15">
        <v>496.12</v>
      </c>
      <c r="H229" s="16">
        <f t="shared" si="29"/>
        <v>0</v>
      </c>
      <c r="I229" s="17">
        <f t="shared" si="30"/>
        <v>0</v>
      </c>
    </row>
    <row r="230" spans="1:9" x14ac:dyDescent="0.3">
      <c r="A230" s="29" t="s">
        <v>688</v>
      </c>
      <c r="B230" s="29" t="s">
        <v>689</v>
      </c>
      <c r="C230" s="1" t="s">
        <v>690</v>
      </c>
      <c r="D230" s="1" t="s">
        <v>82</v>
      </c>
      <c r="E230" s="1" t="s">
        <v>83</v>
      </c>
      <c r="F230" s="13">
        <v>10</v>
      </c>
      <c r="G230" s="15">
        <v>547.83000000000004</v>
      </c>
      <c r="H230" s="16">
        <f t="shared" si="29"/>
        <v>0</v>
      </c>
      <c r="I230" s="17">
        <f t="shared" si="30"/>
        <v>0</v>
      </c>
    </row>
    <row r="231" spans="1:9" x14ac:dyDescent="0.3">
      <c r="A231" s="8" t="s">
        <v>8</v>
      </c>
      <c r="B231" s="5" t="s">
        <v>9</v>
      </c>
      <c r="C231" s="9" t="s">
        <v>691</v>
      </c>
      <c r="D231" s="9" t="s">
        <v>11</v>
      </c>
      <c r="E231" s="9" t="s">
        <v>12</v>
      </c>
      <c r="F231" s="6" t="s">
        <v>4</v>
      </c>
      <c r="G231" s="7" t="s">
        <v>5</v>
      </c>
      <c r="H231" s="5" t="s">
        <v>6</v>
      </c>
      <c r="I231" s="5" t="s">
        <v>7</v>
      </c>
    </row>
    <row r="232" spans="1:9" x14ac:dyDescent="0.3">
      <c r="A232" s="29" t="s">
        <v>692</v>
      </c>
      <c r="B232" s="29" t="s">
        <v>693</v>
      </c>
      <c r="C232" s="1" t="s">
        <v>694</v>
      </c>
      <c r="D232" s="1" t="s">
        <v>16</v>
      </c>
      <c r="E232" s="1" t="s">
        <v>17</v>
      </c>
      <c r="F232" s="13">
        <v>500</v>
      </c>
      <c r="G232" s="15">
        <f>VLOOKUP(B232,'[1]Copper Tube'!$A$7:$J$254, 10, FALSE)</f>
        <v>5.81</v>
      </c>
      <c r="H232" s="16">
        <f t="shared" ref="H232:H247" si="31">$I$2</f>
        <v>0</v>
      </c>
      <c r="I232" s="17">
        <f t="shared" ref="I232:I247" si="32">G232*H232</f>
        <v>0</v>
      </c>
    </row>
    <row r="233" spans="1:9" x14ac:dyDescent="0.3">
      <c r="A233" s="29" t="s">
        <v>695</v>
      </c>
      <c r="B233" s="29" t="s">
        <v>696</v>
      </c>
      <c r="C233" s="1" t="s">
        <v>697</v>
      </c>
      <c r="D233" s="1" t="s">
        <v>17</v>
      </c>
      <c r="E233" s="1" t="s">
        <v>21</v>
      </c>
      <c r="F233" s="13">
        <v>500</v>
      </c>
      <c r="G233" s="15">
        <f>VLOOKUP(B233,'[1]Copper Tube'!$A$7:$J$254, 10, FALSE)</f>
        <v>8.7799999999999994</v>
      </c>
      <c r="H233" s="16">
        <f t="shared" si="31"/>
        <v>0</v>
      </c>
      <c r="I233" s="17">
        <f t="shared" si="32"/>
        <v>0</v>
      </c>
    </row>
    <row r="234" spans="1:9" x14ac:dyDescent="0.3">
      <c r="A234" s="29" t="s">
        <v>698</v>
      </c>
      <c r="B234" s="29" t="s">
        <v>699</v>
      </c>
      <c r="C234" s="1" t="s">
        <v>700</v>
      </c>
      <c r="D234" s="1" t="s">
        <v>21</v>
      </c>
      <c r="E234" s="1" t="s">
        <v>25</v>
      </c>
      <c r="F234" s="13">
        <v>500</v>
      </c>
      <c r="G234" s="15">
        <f>VLOOKUP(B234,'[1]Copper Tube'!$A$7:$J$254, 10, FALSE)</f>
        <v>11.37</v>
      </c>
      <c r="H234" s="16">
        <f t="shared" si="31"/>
        <v>0</v>
      </c>
      <c r="I234" s="17">
        <f t="shared" si="32"/>
        <v>0</v>
      </c>
    </row>
    <row r="235" spans="1:9" x14ac:dyDescent="0.3">
      <c r="A235" s="29" t="s">
        <v>701</v>
      </c>
      <c r="B235" s="29" t="s">
        <v>702</v>
      </c>
      <c r="C235" s="1" t="s">
        <v>703</v>
      </c>
      <c r="D235" s="1" t="s">
        <v>25</v>
      </c>
      <c r="E235" s="1" t="s">
        <v>29</v>
      </c>
      <c r="F235" s="13">
        <v>200</v>
      </c>
      <c r="G235" s="15">
        <f>VLOOKUP(B235,'[1]Copper Tube'!$A$7:$J$254, 10, FALSE)</f>
        <v>15.21</v>
      </c>
      <c r="H235" s="16">
        <f t="shared" si="31"/>
        <v>0</v>
      </c>
      <c r="I235" s="17">
        <f t="shared" si="32"/>
        <v>0</v>
      </c>
    </row>
    <row r="236" spans="1:9" x14ac:dyDescent="0.3">
      <c r="A236" s="29" t="s">
        <v>704</v>
      </c>
      <c r="B236" s="29" t="s">
        <v>705</v>
      </c>
      <c r="C236" s="1" t="s">
        <v>706</v>
      </c>
      <c r="D236" s="1" t="s">
        <v>29</v>
      </c>
      <c r="E236" s="1" t="s">
        <v>33</v>
      </c>
      <c r="F236" s="13">
        <v>200</v>
      </c>
      <c r="G236" s="15">
        <f>VLOOKUP(B236,'[1]Copper Tube'!$A$7:$J$254, 10, FALSE)</f>
        <v>18.07</v>
      </c>
      <c r="H236" s="16">
        <f t="shared" si="31"/>
        <v>0</v>
      </c>
      <c r="I236" s="17">
        <f t="shared" si="32"/>
        <v>0</v>
      </c>
    </row>
    <row r="237" spans="1:9" x14ac:dyDescent="0.3">
      <c r="A237" s="29" t="s">
        <v>707</v>
      </c>
      <c r="B237" s="29" t="s">
        <v>708</v>
      </c>
      <c r="C237" s="1" t="s">
        <v>709</v>
      </c>
      <c r="D237" s="1" t="s">
        <v>37</v>
      </c>
      <c r="E237" s="1" t="s">
        <v>38</v>
      </c>
      <c r="F237" s="13">
        <v>100</v>
      </c>
      <c r="G237" s="15">
        <f>VLOOKUP(B237,'[1]Copper Tube'!$A$7:$J$254, 10, FALSE)</f>
        <v>26</v>
      </c>
      <c r="H237" s="16">
        <f t="shared" si="31"/>
        <v>0</v>
      </c>
      <c r="I237" s="17">
        <f t="shared" si="32"/>
        <v>0</v>
      </c>
    </row>
    <row r="238" spans="1:9" x14ac:dyDescent="0.3">
      <c r="A238" s="29" t="s">
        <v>710</v>
      </c>
      <c r="B238" s="29" t="s">
        <v>711</v>
      </c>
      <c r="C238" s="1" t="s">
        <v>712</v>
      </c>
      <c r="D238" s="1" t="s">
        <v>42</v>
      </c>
      <c r="E238" s="1" t="s">
        <v>43</v>
      </c>
      <c r="F238" s="13">
        <v>100</v>
      </c>
      <c r="G238" s="15">
        <f>VLOOKUP(B238,'[1]Copper Tube'!$A$7:$J$254, 10, FALSE)</f>
        <v>34.64</v>
      </c>
      <c r="H238" s="16">
        <f t="shared" si="31"/>
        <v>0</v>
      </c>
      <c r="I238" s="17">
        <f t="shared" si="32"/>
        <v>0</v>
      </c>
    </row>
    <row r="239" spans="1:9" x14ac:dyDescent="0.3">
      <c r="A239" s="29" t="s">
        <v>713</v>
      </c>
      <c r="B239" s="29" t="s">
        <v>714</v>
      </c>
      <c r="C239" s="1" t="s">
        <v>715</v>
      </c>
      <c r="D239" s="1" t="s">
        <v>47</v>
      </c>
      <c r="E239" s="1" t="s">
        <v>48</v>
      </c>
      <c r="F239" s="13">
        <v>100</v>
      </c>
      <c r="G239" s="15">
        <f>VLOOKUP(B239,'[1]Copper Tube'!$A$7:$J$254, 10, FALSE)</f>
        <v>45.02</v>
      </c>
      <c r="H239" s="16">
        <f t="shared" si="31"/>
        <v>0</v>
      </c>
      <c r="I239" s="17">
        <f t="shared" si="32"/>
        <v>0</v>
      </c>
    </row>
    <row r="240" spans="1:9" x14ac:dyDescent="0.3">
      <c r="A240" s="29" t="s">
        <v>716</v>
      </c>
      <c r="B240" s="29" t="s">
        <v>717</v>
      </c>
      <c r="C240" s="1" t="s">
        <v>718</v>
      </c>
      <c r="D240" s="1" t="s">
        <v>52</v>
      </c>
      <c r="E240" s="30" t="s">
        <v>53</v>
      </c>
      <c r="F240" s="13">
        <v>20</v>
      </c>
      <c r="G240" s="15">
        <f>VLOOKUP(B240,'[1]Copper Tube'!$A$7:$J$254, 10, FALSE)</f>
        <v>67.87</v>
      </c>
      <c r="H240" s="16">
        <f t="shared" si="31"/>
        <v>0</v>
      </c>
      <c r="I240" s="17">
        <f t="shared" si="32"/>
        <v>0</v>
      </c>
    </row>
    <row r="241" spans="1:9" x14ac:dyDescent="0.3">
      <c r="A241" s="29" t="s">
        <v>719</v>
      </c>
      <c r="B241" s="29" t="s">
        <v>720</v>
      </c>
      <c r="C241" s="1" t="s">
        <v>721</v>
      </c>
      <c r="D241" s="1" t="s">
        <v>57</v>
      </c>
      <c r="E241" s="1" t="s">
        <v>58</v>
      </c>
      <c r="F241" s="13">
        <v>20</v>
      </c>
      <c r="G241" s="15">
        <f>VLOOKUP(B241,'[1]Copper Tube'!$A$7:$J$254, 10, FALSE)</f>
        <v>98.9</v>
      </c>
      <c r="H241" s="16">
        <f t="shared" si="31"/>
        <v>0</v>
      </c>
      <c r="I241" s="17">
        <f t="shared" si="32"/>
        <v>0</v>
      </c>
    </row>
    <row r="242" spans="1:9" x14ac:dyDescent="0.3">
      <c r="A242" s="29" t="s">
        <v>722</v>
      </c>
      <c r="B242" s="29" t="s">
        <v>723</v>
      </c>
      <c r="C242" s="1" t="s">
        <v>724</v>
      </c>
      <c r="D242" s="1" t="s">
        <v>62</v>
      </c>
      <c r="E242" s="1" t="s">
        <v>63</v>
      </c>
      <c r="F242" s="13">
        <v>20</v>
      </c>
      <c r="G242" s="15">
        <f>VLOOKUP(B242,'[1]Copper Tube'!$A$7:$J$254, 10, FALSE)</f>
        <v>133.72</v>
      </c>
      <c r="H242" s="16">
        <f t="shared" si="31"/>
        <v>0</v>
      </c>
      <c r="I242" s="17">
        <f t="shared" si="32"/>
        <v>0</v>
      </c>
    </row>
    <row r="243" spans="1:9" x14ac:dyDescent="0.3">
      <c r="A243" s="29" t="s">
        <v>725</v>
      </c>
      <c r="B243" s="29" t="s">
        <v>726</v>
      </c>
      <c r="C243" s="1" t="s">
        <v>727</v>
      </c>
      <c r="D243" s="1" t="s">
        <v>67</v>
      </c>
      <c r="E243" s="1" t="s">
        <v>68</v>
      </c>
      <c r="F243" s="13">
        <v>20</v>
      </c>
      <c r="G243" s="15">
        <f>VLOOKUP(B243,'[1]Copper Tube'!$A$7:$J$254, 10, FALSE)</f>
        <v>176.5</v>
      </c>
      <c r="H243" s="16">
        <f t="shared" si="31"/>
        <v>0</v>
      </c>
      <c r="I243" s="17">
        <f t="shared" si="32"/>
        <v>0</v>
      </c>
    </row>
    <row r="244" spans="1:9" x14ac:dyDescent="0.3">
      <c r="A244" s="13" t="s">
        <v>728</v>
      </c>
      <c r="B244" s="13" t="s">
        <v>729</v>
      </c>
      <c r="C244" s="1" t="s">
        <v>730</v>
      </c>
      <c r="D244" s="1" t="s">
        <v>72</v>
      </c>
      <c r="E244" s="1" t="s">
        <v>73</v>
      </c>
      <c r="F244" s="13">
        <v>20</v>
      </c>
      <c r="G244" s="15">
        <f>VLOOKUP(B244,'[1]Copper Tube'!$A$7:$J$254, 10, FALSE)</f>
        <v>239.24</v>
      </c>
      <c r="H244" s="16">
        <f t="shared" si="31"/>
        <v>0</v>
      </c>
      <c r="I244" s="17">
        <f t="shared" si="32"/>
        <v>0</v>
      </c>
    </row>
    <row r="245" spans="1:9" x14ac:dyDescent="0.3">
      <c r="A245" s="13" t="s">
        <v>731</v>
      </c>
      <c r="B245" s="13" t="s">
        <v>732</v>
      </c>
      <c r="C245" s="1" t="s">
        <v>733</v>
      </c>
      <c r="D245" s="1" t="s">
        <v>77</v>
      </c>
      <c r="E245" s="1" t="s">
        <v>78</v>
      </c>
      <c r="F245" s="13">
        <v>20</v>
      </c>
      <c r="G245" s="15">
        <f>VLOOKUP(B245,'[1]Copper Tube'!$A$7:$J$254, 10, FALSE)</f>
        <v>496.12</v>
      </c>
      <c r="H245" s="16">
        <f t="shared" si="31"/>
        <v>0</v>
      </c>
      <c r="I245" s="17">
        <f t="shared" si="32"/>
        <v>0</v>
      </c>
    </row>
    <row r="246" spans="1:9" x14ac:dyDescent="0.3">
      <c r="A246" s="13" t="s">
        <v>734</v>
      </c>
      <c r="B246" s="13" t="s">
        <v>735</v>
      </c>
      <c r="C246" s="1" t="s">
        <v>736</v>
      </c>
      <c r="D246" s="1" t="s">
        <v>82</v>
      </c>
      <c r="E246" s="1" t="s">
        <v>83</v>
      </c>
      <c r="F246" s="13">
        <v>20</v>
      </c>
      <c r="G246" s="15">
        <f>VLOOKUP(B246,'[1]Copper Tube'!$A$7:$J$254, 10, FALSE)</f>
        <v>547.83000000000004</v>
      </c>
      <c r="H246" s="16">
        <f t="shared" si="31"/>
        <v>0</v>
      </c>
      <c r="I246" s="17">
        <f t="shared" si="32"/>
        <v>0</v>
      </c>
    </row>
    <row r="247" spans="1:9" x14ac:dyDescent="0.3">
      <c r="A247" s="13" t="s">
        <v>737</v>
      </c>
      <c r="B247" s="13" t="s">
        <v>738</v>
      </c>
      <c r="C247" s="1" t="s">
        <v>739</v>
      </c>
      <c r="D247" s="1" t="s">
        <v>87</v>
      </c>
      <c r="E247" s="1" t="s">
        <v>88</v>
      </c>
      <c r="F247" s="13">
        <v>20</v>
      </c>
      <c r="G247" s="15">
        <f>VLOOKUP(B247,'[1]Copper Tube'!$A$7:$J$254, 10, FALSE)</f>
        <v>1028.47</v>
      </c>
      <c r="H247" s="16">
        <f t="shared" si="31"/>
        <v>0</v>
      </c>
      <c r="I247" s="17">
        <f t="shared" si="32"/>
        <v>0</v>
      </c>
    </row>
    <row r="248" spans="1:9" x14ac:dyDescent="0.3">
      <c r="A248" s="8" t="s">
        <v>8</v>
      </c>
      <c r="B248" s="5" t="s">
        <v>9</v>
      </c>
      <c r="C248" s="9" t="s">
        <v>740</v>
      </c>
      <c r="D248" s="9" t="s">
        <v>11</v>
      </c>
      <c r="E248" s="9" t="s">
        <v>12</v>
      </c>
      <c r="F248" s="8" t="s">
        <v>741</v>
      </c>
      <c r="G248" s="7" t="s">
        <v>5</v>
      </c>
      <c r="H248" s="5" t="s">
        <v>6</v>
      </c>
      <c r="I248" s="5" t="s">
        <v>742</v>
      </c>
    </row>
    <row r="249" spans="1:9" x14ac:dyDescent="0.3">
      <c r="A249" s="29" t="s">
        <v>743</v>
      </c>
      <c r="B249" s="29" t="s">
        <v>744</v>
      </c>
      <c r="C249" s="1" t="s">
        <v>745</v>
      </c>
      <c r="D249" s="31"/>
      <c r="E249" s="1" t="s">
        <v>645</v>
      </c>
      <c r="F249" s="13">
        <v>10</v>
      </c>
      <c r="G249" s="15">
        <f>VLOOKUP(B249,'[1]Copper Tube'!$A$7:$J$254, 10, FALSE)</f>
        <v>139.29</v>
      </c>
      <c r="H249" s="16">
        <f t="shared" ref="H249:H272" si="33">$I$2</f>
        <v>0</v>
      </c>
      <c r="I249" s="17">
        <f t="shared" ref="I249:I272" si="34">G249*H249</f>
        <v>0</v>
      </c>
    </row>
    <row r="250" spans="1:9" x14ac:dyDescent="0.3">
      <c r="A250" s="29" t="s">
        <v>746</v>
      </c>
      <c r="B250" s="29" t="s">
        <v>747</v>
      </c>
      <c r="C250" s="1" t="s">
        <v>748</v>
      </c>
      <c r="D250" s="31"/>
      <c r="E250" s="1" t="s">
        <v>645</v>
      </c>
      <c r="F250" s="13">
        <v>1</v>
      </c>
      <c r="G250" s="15">
        <f>VLOOKUP(B250,'[1]Copper Tube'!$A$7:$J$254, 10, FALSE)</f>
        <v>287.19</v>
      </c>
      <c r="H250" s="16">
        <f t="shared" si="33"/>
        <v>0</v>
      </c>
      <c r="I250" s="17">
        <f t="shared" si="34"/>
        <v>0</v>
      </c>
    </row>
    <row r="251" spans="1:9" x14ac:dyDescent="0.3">
      <c r="A251" s="29" t="s">
        <v>749</v>
      </c>
      <c r="B251" s="29" t="s">
        <v>750</v>
      </c>
      <c r="C251" s="1" t="s">
        <v>751</v>
      </c>
      <c r="D251" s="31"/>
      <c r="E251" s="1" t="s">
        <v>752</v>
      </c>
      <c r="F251" s="13">
        <v>10</v>
      </c>
      <c r="G251" s="15">
        <f>VLOOKUP(B251,'[1]Copper Tube'!$A$7:$J$254, 10, FALSE)</f>
        <v>162.82</v>
      </c>
      <c r="H251" s="16">
        <f t="shared" si="33"/>
        <v>0</v>
      </c>
      <c r="I251" s="17">
        <f t="shared" si="34"/>
        <v>0</v>
      </c>
    </row>
    <row r="252" spans="1:9" x14ac:dyDescent="0.3">
      <c r="A252" s="29" t="s">
        <v>753</v>
      </c>
      <c r="B252" s="29" t="s">
        <v>754</v>
      </c>
      <c r="C252" s="1" t="s">
        <v>755</v>
      </c>
      <c r="D252" s="31"/>
      <c r="E252" s="1" t="s">
        <v>752</v>
      </c>
      <c r="F252" s="13">
        <v>1</v>
      </c>
      <c r="G252" s="15">
        <f>VLOOKUP(B252,'[1]Copper Tube'!$A$7:$J$254, 10, FALSE)</f>
        <v>335.74</v>
      </c>
      <c r="H252" s="16">
        <f t="shared" si="33"/>
        <v>0</v>
      </c>
      <c r="I252" s="17">
        <f t="shared" si="34"/>
        <v>0</v>
      </c>
    </row>
    <row r="253" spans="1:9" x14ac:dyDescent="0.3">
      <c r="A253" s="29" t="s">
        <v>756</v>
      </c>
      <c r="B253" s="29" t="s">
        <v>757</v>
      </c>
      <c r="C253" s="1" t="s">
        <v>758</v>
      </c>
      <c r="D253" s="31"/>
      <c r="E253" s="1" t="s">
        <v>759</v>
      </c>
      <c r="F253" s="13">
        <v>10</v>
      </c>
      <c r="G253" s="15">
        <f>VLOOKUP(B253,'[1]Copper Tube'!$A$7:$J$254, 10, FALSE)</f>
        <v>185.44</v>
      </c>
      <c r="H253" s="16">
        <f t="shared" si="33"/>
        <v>0</v>
      </c>
      <c r="I253" s="17">
        <f t="shared" si="34"/>
        <v>0</v>
      </c>
    </row>
    <row r="254" spans="1:9" x14ac:dyDescent="0.3">
      <c r="A254" s="29" t="s">
        <v>760</v>
      </c>
      <c r="B254" s="29" t="s">
        <v>761</v>
      </c>
      <c r="C254" s="1" t="s">
        <v>762</v>
      </c>
      <c r="D254" s="31"/>
      <c r="E254" s="1" t="s">
        <v>16</v>
      </c>
      <c r="F254" s="13">
        <v>1</v>
      </c>
      <c r="G254" s="15">
        <f>VLOOKUP(B254,'[1]Copper Tube'!$A$7:$J$254, 10, FALSE)</f>
        <v>385.73</v>
      </c>
      <c r="H254" s="16">
        <f t="shared" si="33"/>
        <v>0</v>
      </c>
      <c r="I254" s="17">
        <f t="shared" si="34"/>
        <v>0</v>
      </c>
    </row>
    <row r="255" spans="1:9" x14ac:dyDescent="0.3">
      <c r="A255" s="29" t="s">
        <v>763</v>
      </c>
      <c r="B255" s="29" t="s">
        <v>764</v>
      </c>
      <c r="C255" s="1" t="s">
        <v>765</v>
      </c>
      <c r="D255" s="31"/>
      <c r="E255" s="1" t="s">
        <v>766</v>
      </c>
      <c r="F255" s="13">
        <v>10</v>
      </c>
      <c r="G255" s="15">
        <f>VLOOKUP(B255,'[1]Copper Tube'!$A$7:$J$254, 10, FALSE)</f>
        <v>251.5</v>
      </c>
      <c r="H255" s="16">
        <f t="shared" si="33"/>
        <v>0</v>
      </c>
      <c r="I255" s="17">
        <f t="shared" si="34"/>
        <v>0</v>
      </c>
    </row>
    <row r="256" spans="1:9" x14ac:dyDescent="0.3">
      <c r="A256" s="29" t="s">
        <v>767</v>
      </c>
      <c r="B256" s="29" t="s">
        <v>768</v>
      </c>
      <c r="C256" s="1" t="s">
        <v>769</v>
      </c>
      <c r="D256" s="31"/>
      <c r="E256" s="1" t="s">
        <v>766</v>
      </c>
      <c r="F256" s="13">
        <v>1</v>
      </c>
      <c r="G256" s="15">
        <f>VLOOKUP(B256,'[1]Copper Tube'!$A$7:$J$254, 10, FALSE)</f>
        <v>518.34</v>
      </c>
      <c r="H256" s="16">
        <f t="shared" si="33"/>
        <v>0</v>
      </c>
      <c r="I256" s="17">
        <f t="shared" si="34"/>
        <v>0</v>
      </c>
    </row>
    <row r="257" spans="1:9" x14ac:dyDescent="0.3">
      <c r="A257" s="29" t="s">
        <v>770</v>
      </c>
      <c r="B257" s="29" t="s">
        <v>771</v>
      </c>
      <c r="C257" s="1" t="s">
        <v>772</v>
      </c>
      <c r="D257" s="31"/>
      <c r="E257" s="1" t="s">
        <v>17</v>
      </c>
      <c r="F257" s="13">
        <v>10</v>
      </c>
      <c r="G257" s="15">
        <f>VLOOKUP(B257,'[1]Copper Tube'!$A$7:$J$254, 10, FALSE)</f>
        <v>262.19</v>
      </c>
      <c r="H257" s="16">
        <f t="shared" si="33"/>
        <v>0</v>
      </c>
      <c r="I257" s="17">
        <f t="shared" si="34"/>
        <v>0</v>
      </c>
    </row>
    <row r="258" spans="1:9" x14ac:dyDescent="0.3">
      <c r="A258" s="29" t="s">
        <v>773</v>
      </c>
      <c r="B258" s="29" t="s">
        <v>774</v>
      </c>
      <c r="C258" s="1" t="s">
        <v>775</v>
      </c>
      <c r="D258" s="31"/>
      <c r="E258" s="1" t="s">
        <v>17</v>
      </c>
      <c r="F258" s="13">
        <v>1</v>
      </c>
      <c r="G258" s="15">
        <f>VLOOKUP(B258,'[1]Copper Tube'!$A$7:$J$254, 10, FALSE)</f>
        <v>561.47</v>
      </c>
      <c r="H258" s="16">
        <f t="shared" si="33"/>
        <v>0</v>
      </c>
      <c r="I258" s="17">
        <f t="shared" si="34"/>
        <v>0</v>
      </c>
    </row>
    <row r="259" spans="1:9" x14ac:dyDescent="0.3">
      <c r="A259" s="29" t="s">
        <v>776</v>
      </c>
      <c r="B259" s="29" t="s">
        <v>777</v>
      </c>
      <c r="C259" s="1" t="s">
        <v>778</v>
      </c>
      <c r="D259" s="31"/>
      <c r="E259" s="1" t="s">
        <v>21</v>
      </c>
      <c r="F259" s="13">
        <v>5</v>
      </c>
      <c r="G259" s="15">
        <f>VLOOKUP(B259,'[1]Copper Tube'!$A$7:$J$254, 10, FALSE)</f>
        <v>373</v>
      </c>
      <c r="H259" s="16">
        <f t="shared" si="33"/>
        <v>0</v>
      </c>
      <c r="I259" s="17">
        <f t="shared" si="34"/>
        <v>0</v>
      </c>
    </row>
    <row r="260" spans="1:9" x14ac:dyDescent="0.3">
      <c r="A260" s="29" t="s">
        <v>779</v>
      </c>
      <c r="B260" s="29" t="s">
        <v>780</v>
      </c>
      <c r="C260" s="1" t="s">
        <v>781</v>
      </c>
      <c r="D260" s="31"/>
      <c r="E260" s="1" t="s">
        <v>21</v>
      </c>
      <c r="F260" s="13">
        <v>1</v>
      </c>
      <c r="G260" s="15">
        <f>VLOOKUP(B260,'[1]Copper Tube'!$A$7:$J$254, 10, FALSE)</f>
        <v>775.88</v>
      </c>
      <c r="H260" s="16">
        <f t="shared" si="33"/>
        <v>0</v>
      </c>
      <c r="I260" s="17">
        <f t="shared" si="34"/>
        <v>0</v>
      </c>
    </row>
    <row r="261" spans="1:9" x14ac:dyDescent="0.3">
      <c r="A261" s="29" t="s">
        <v>782</v>
      </c>
      <c r="B261" s="29" t="s">
        <v>783</v>
      </c>
      <c r="C261" s="1" t="s">
        <v>784</v>
      </c>
      <c r="D261" s="31"/>
      <c r="E261" s="1" t="s">
        <v>25</v>
      </c>
      <c r="F261" s="13">
        <v>5</v>
      </c>
      <c r="G261" s="15">
        <f>VLOOKUP(B261,'[1]Copper Tube'!$A$7:$J$254, 10, FALSE)</f>
        <v>499.31</v>
      </c>
      <c r="H261" s="16">
        <f t="shared" si="33"/>
        <v>0</v>
      </c>
      <c r="I261" s="17">
        <f t="shared" si="34"/>
        <v>0</v>
      </c>
    </row>
    <row r="262" spans="1:9" x14ac:dyDescent="0.3">
      <c r="A262" s="29" t="s">
        <v>785</v>
      </c>
      <c r="B262" s="29" t="s">
        <v>786</v>
      </c>
      <c r="C262" s="1" t="s">
        <v>787</v>
      </c>
      <c r="D262" s="31"/>
      <c r="E262" s="1" t="s">
        <v>25</v>
      </c>
      <c r="F262" s="13">
        <v>1</v>
      </c>
      <c r="G262" s="15">
        <f>VLOOKUP(B262,'[1]Copper Tube'!$A$7:$J$254, 10, FALSE)</f>
        <v>1038.46</v>
      </c>
      <c r="H262" s="16">
        <f t="shared" si="33"/>
        <v>0</v>
      </c>
      <c r="I262" s="17">
        <f t="shared" si="34"/>
        <v>0</v>
      </c>
    </row>
    <row r="263" spans="1:9" x14ac:dyDescent="0.3">
      <c r="A263" s="29" t="s">
        <v>788</v>
      </c>
      <c r="B263" s="29" t="s">
        <v>789</v>
      </c>
      <c r="C263" s="1" t="s">
        <v>790</v>
      </c>
      <c r="D263" s="31"/>
      <c r="E263" s="1" t="s">
        <v>29</v>
      </c>
      <c r="F263" s="13">
        <v>3</v>
      </c>
      <c r="G263" s="15">
        <f>VLOOKUP(B263,'[1]Copper Tube'!$A$7:$J$254, 10, FALSE)</f>
        <v>595.70000000000005</v>
      </c>
      <c r="H263" s="16">
        <f t="shared" si="33"/>
        <v>0</v>
      </c>
      <c r="I263" s="17">
        <f t="shared" si="34"/>
        <v>0</v>
      </c>
    </row>
    <row r="264" spans="1:9" x14ac:dyDescent="0.3">
      <c r="A264" s="29" t="s">
        <v>791</v>
      </c>
      <c r="B264" s="29" t="s">
        <v>792</v>
      </c>
      <c r="C264" s="1" t="s">
        <v>793</v>
      </c>
      <c r="D264" s="31"/>
      <c r="E264" s="1" t="s">
        <v>29</v>
      </c>
      <c r="F264" s="13">
        <v>1</v>
      </c>
      <c r="G264" s="15">
        <f>VLOOKUP(B264,'[1]Copper Tube'!$A$7:$J$254, 10, FALSE)</f>
        <v>1249.2</v>
      </c>
      <c r="H264" s="16">
        <f t="shared" si="33"/>
        <v>0</v>
      </c>
      <c r="I264" s="17">
        <f t="shared" si="34"/>
        <v>0</v>
      </c>
    </row>
    <row r="265" spans="1:9" x14ac:dyDescent="0.3">
      <c r="A265" s="29" t="s">
        <v>794</v>
      </c>
      <c r="B265" s="29" t="s">
        <v>795</v>
      </c>
      <c r="C265" s="1" t="s">
        <v>796</v>
      </c>
      <c r="D265" s="31"/>
      <c r="E265" s="1" t="s">
        <v>33</v>
      </c>
      <c r="F265" s="13">
        <v>3</v>
      </c>
      <c r="G265" s="15">
        <f>VLOOKUP(B265,'[1]Copper Tube'!$A$7:$J$254, 10, FALSE)</f>
        <v>884.16</v>
      </c>
      <c r="H265" s="16">
        <f t="shared" si="33"/>
        <v>0</v>
      </c>
      <c r="I265" s="17">
        <f t="shared" si="34"/>
        <v>0</v>
      </c>
    </row>
    <row r="266" spans="1:9" x14ac:dyDescent="0.3">
      <c r="A266" s="29" t="s">
        <v>797</v>
      </c>
      <c r="B266" s="29" t="s">
        <v>798</v>
      </c>
      <c r="C266" s="1" t="s">
        <v>799</v>
      </c>
      <c r="D266" s="31"/>
      <c r="E266" s="1" t="s">
        <v>33</v>
      </c>
      <c r="F266" s="13">
        <v>1</v>
      </c>
      <c r="G266" s="15">
        <f>VLOOKUP(B266,'[1]Copper Tube'!$A$7:$J$254, 10, FALSE)</f>
        <v>1863.69</v>
      </c>
      <c r="H266" s="16">
        <f t="shared" si="33"/>
        <v>0</v>
      </c>
      <c r="I266" s="17">
        <f t="shared" si="34"/>
        <v>0</v>
      </c>
    </row>
    <row r="267" spans="1:9" x14ac:dyDescent="0.3">
      <c r="A267" s="29" t="s">
        <v>800</v>
      </c>
      <c r="B267" s="29" t="s">
        <v>801</v>
      </c>
      <c r="C267" s="1" t="s">
        <v>802</v>
      </c>
      <c r="D267" s="31"/>
      <c r="E267" s="1" t="s">
        <v>38</v>
      </c>
      <c r="F267" s="13">
        <v>1</v>
      </c>
      <c r="G267" s="15">
        <f>VLOOKUP(B267,'[1]Copper Tube'!$A$7:$J$254, 10, FALSE)</f>
        <v>1324.52</v>
      </c>
      <c r="H267" s="16">
        <f t="shared" si="33"/>
        <v>0</v>
      </c>
      <c r="I267" s="17">
        <f t="shared" si="34"/>
        <v>0</v>
      </c>
    </row>
    <row r="268" spans="1:9" x14ac:dyDescent="0.3">
      <c r="A268" s="29" t="s">
        <v>803</v>
      </c>
      <c r="B268" s="29" t="s">
        <v>804</v>
      </c>
      <c r="C268" s="1" t="s">
        <v>805</v>
      </c>
      <c r="D268" s="31"/>
      <c r="E268" s="1" t="s">
        <v>38</v>
      </c>
      <c r="F268" s="13">
        <v>1</v>
      </c>
      <c r="G268" s="15">
        <f>VLOOKUP(B268,'[1]Copper Tube'!$A$7:$J$254, 10, FALSE)</f>
        <v>2728.68</v>
      </c>
      <c r="H268" s="16">
        <f t="shared" si="33"/>
        <v>0</v>
      </c>
      <c r="I268" s="17">
        <f t="shared" si="34"/>
        <v>0</v>
      </c>
    </row>
    <row r="269" spans="1:9" x14ac:dyDescent="0.3">
      <c r="A269" s="29" t="s">
        <v>806</v>
      </c>
      <c r="B269" s="29" t="s">
        <v>807</v>
      </c>
      <c r="C269" s="1" t="s">
        <v>808</v>
      </c>
      <c r="D269" s="31"/>
      <c r="E269" s="1" t="s">
        <v>43</v>
      </c>
      <c r="F269" s="13">
        <v>1</v>
      </c>
      <c r="G269" s="15">
        <f>VLOOKUP(B269,'[1]Copper Tube'!$A$7:$J$254, 10, FALSE)</f>
        <v>2265.67</v>
      </c>
      <c r="H269" s="16">
        <f t="shared" si="33"/>
        <v>0</v>
      </c>
      <c r="I269" s="17">
        <f t="shared" si="34"/>
        <v>0</v>
      </c>
    </row>
    <row r="270" spans="1:9" x14ac:dyDescent="0.3">
      <c r="A270" s="29" t="s">
        <v>809</v>
      </c>
      <c r="B270" s="29" t="s">
        <v>810</v>
      </c>
      <c r="C270" s="1" t="s">
        <v>811</v>
      </c>
      <c r="D270" s="31"/>
      <c r="E270" s="1" t="s">
        <v>43</v>
      </c>
      <c r="F270" s="13">
        <v>1</v>
      </c>
      <c r="G270" s="15">
        <f>VLOOKUP(B270,'[1]Copper Tube'!$A$7:$J$254, 10, FALSE)</f>
        <v>4667.16</v>
      </c>
      <c r="H270" s="16">
        <f t="shared" si="33"/>
        <v>0</v>
      </c>
      <c r="I270" s="17">
        <f t="shared" si="34"/>
        <v>0</v>
      </c>
    </row>
    <row r="271" spans="1:9" x14ac:dyDescent="0.3">
      <c r="A271" s="29" t="s">
        <v>812</v>
      </c>
      <c r="B271" s="29" t="s">
        <v>813</v>
      </c>
      <c r="C271" s="1" t="s">
        <v>814</v>
      </c>
      <c r="D271" s="31"/>
      <c r="E271" s="1" t="s">
        <v>48</v>
      </c>
      <c r="F271" s="13">
        <v>1</v>
      </c>
      <c r="G271" s="15">
        <f>VLOOKUP(B271,'[1]Copper Tube'!$A$7:$J$254, 10, FALSE)</f>
        <v>2876.28</v>
      </c>
      <c r="H271" s="16">
        <f t="shared" si="33"/>
        <v>0</v>
      </c>
      <c r="I271" s="17">
        <f t="shared" si="34"/>
        <v>0</v>
      </c>
    </row>
    <row r="272" spans="1:9" x14ac:dyDescent="0.3">
      <c r="A272" s="13" t="s">
        <v>815</v>
      </c>
      <c r="B272" s="13" t="s">
        <v>816</v>
      </c>
      <c r="C272" s="1" t="s">
        <v>817</v>
      </c>
      <c r="D272" s="31"/>
      <c r="E272" s="1" t="s">
        <v>48</v>
      </c>
      <c r="F272" s="13">
        <v>1</v>
      </c>
      <c r="G272" s="15">
        <f>VLOOKUP(B272,'[1]Copper Tube'!$A$7:$J$254, 10, FALSE)</f>
        <v>5925.03</v>
      </c>
      <c r="H272" s="16">
        <f t="shared" si="33"/>
        <v>0</v>
      </c>
      <c r="I272" s="17">
        <f t="shared" si="34"/>
        <v>0</v>
      </c>
    </row>
    <row r="274" spans="1:3" x14ac:dyDescent="0.3">
      <c r="A274" s="32" t="s">
        <v>818</v>
      </c>
      <c r="B274" s="32"/>
      <c r="C274" s="32"/>
    </row>
  </sheetData>
  <mergeCells count="2">
    <mergeCell ref="A1:I1"/>
    <mergeCell ref="A2:G2"/>
  </mergeCells>
  <pageMargins left="0.7" right="0.7" top="0.75" bottom="0.75" header="0.3" footer="0.3"/>
  <pageSetup scale="73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Price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 Brooke</dc:creator>
  <cp:lastModifiedBy>Evans, Brooke</cp:lastModifiedBy>
  <dcterms:created xsi:type="dcterms:W3CDTF">2025-01-15T19:11:38Z</dcterms:created>
  <dcterms:modified xsi:type="dcterms:W3CDTF">2026-03-05T12:06:42Z</dcterms:modified>
</cp:coreProperties>
</file>